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700" yWindow="945" windowWidth="13845" windowHeight="10500" activeTab="5"/>
  </bookViews>
  <sheets>
    <sheet name="SO.01" sheetId="1" r:id="rId1"/>
    <sheet name="SO.02" sheetId="2" r:id="rId2"/>
    <sheet name="SO.03" sheetId="3" r:id="rId3"/>
    <sheet name="SO.04" sheetId="4" r:id="rId4"/>
    <sheet name="SO.05" sheetId="5" r:id="rId5"/>
    <sheet name="SO.99" sheetId="6" r:id="rId6"/>
  </sheets>
  <definedNames>
    <definedName name="_xlnm.Print_Titles" localSheetId="0">SO.01!$6:$9</definedName>
    <definedName name="_xlnm.Print_Titles" localSheetId="1">SO.02!$6:$9</definedName>
    <definedName name="_xlnm.Print_Titles" localSheetId="2">SO.03!$6:$9</definedName>
    <definedName name="_xlnm.Print_Titles" localSheetId="3">SO.04!$6:$9</definedName>
    <definedName name="_xlnm.Print_Titles" localSheetId="4">SO.05!$6:$9</definedName>
    <definedName name="_xlnm.Print_Titles" localSheetId="5">SO.99!$6:$9</definedName>
  </definedNames>
  <calcPr calcId="145621" iterateCount="1"/>
</workbook>
</file>

<file path=xl/calcChain.xml><?xml version="1.0" encoding="utf-8"?>
<calcChain xmlns="http://schemas.openxmlformats.org/spreadsheetml/2006/main">
  <c r="I23" i="6" l="1"/>
  <c r="J23" i="6" s="1"/>
  <c r="G23" i="6"/>
  <c r="I22" i="6"/>
  <c r="J22" i="6" s="1"/>
  <c r="G22" i="6"/>
  <c r="I21" i="6"/>
  <c r="J21" i="6" s="1"/>
  <c r="G21" i="6"/>
  <c r="I20" i="6"/>
  <c r="G20" i="6"/>
  <c r="J20" i="6" s="1"/>
  <c r="I19" i="6"/>
  <c r="J19" i="6" s="1"/>
  <c r="G19" i="6"/>
  <c r="I18" i="6"/>
  <c r="G18" i="6"/>
  <c r="J18" i="6" s="1"/>
  <c r="I17" i="6"/>
  <c r="J17" i="6" s="1"/>
  <c r="G17" i="6"/>
  <c r="I16" i="6"/>
  <c r="G16" i="6"/>
  <c r="J16" i="6" s="1"/>
  <c r="I15" i="6"/>
  <c r="J15" i="6" s="1"/>
  <c r="G15" i="6"/>
  <c r="I14" i="6"/>
  <c r="G14" i="6"/>
  <c r="J14" i="6" s="1"/>
  <c r="I13" i="6"/>
  <c r="J13" i="6" s="1"/>
  <c r="G13" i="6"/>
  <c r="I12" i="6"/>
  <c r="G12" i="6"/>
  <c r="J12" i="6" s="1"/>
  <c r="I11" i="6"/>
  <c r="J11" i="6" s="1"/>
  <c r="G11" i="6"/>
  <c r="I36" i="5"/>
  <c r="G36" i="5"/>
  <c r="J36" i="5" s="1"/>
  <c r="I35" i="5"/>
  <c r="J35" i="5" s="1"/>
  <c r="G35" i="5"/>
  <c r="I34" i="5"/>
  <c r="G34" i="5"/>
  <c r="J34" i="5" s="1"/>
  <c r="I33" i="5"/>
  <c r="J33" i="5" s="1"/>
  <c r="G33" i="5"/>
  <c r="I32" i="5"/>
  <c r="G32" i="5"/>
  <c r="J32" i="5" s="1"/>
  <c r="I31" i="5"/>
  <c r="J31" i="5" s="1"/>
  <c r="G31" i="5"/>
  <c r="I29" i="5"/>
  <c r="G29" i="5"/>
  <c r="J29" i="5" s="1"/>
  <c r="I28" i="5"/>
  <c r="J28" i="5" s="1"/>
  <c r="G28" i="5"/>
  <c r="I27" i="5"/>
  <c r="G27" i="5"/>
  <c r="J27" i="5" s="1"/>
  <c r="I26" i="5"/>
  <c r="J26" i="5" s="1"/>
  <c r="G26" i="5"/>
  <c r="I25" i="5"/>
  <c r="G25" i="5"/>
  <c r="J25" i="5" s="1"/>
  <c r="I24" i="5"/>
  <c r="J24" i="5" s="1"/>
  <c r="G24" i="5"/>
  <c r="I23" i="5"/>
  <c r="G23" i="5"/>
  <c r="J23" i="5" s="1"/>
  <c r="I22" i="5"/>
  <c r="J22" i="5" s="1"/>
  <c r="G22" i="5"/>
  <c r="I20" i="5"/>
  <c r="G20" i="5"/>
  <c r="J20" i="5" s="1"/>
  <c r="I19" i="5"/>
  <c r="J19" i="5" s="1"/>
  <c r="G19" i="5"/>
  <c r="I18" i="5"/>
  <c r="G18" i="5"/>
  <c r="J18" i="5" s="1"/>
  <c r="I17" i="5"/>
  <c r="J17" i="5" s="1"/>
  <c r="G17" i="5"/>
  <c r="I16" i="5"/>
  <c r="G16" i="5"/>
  <c r="J16" i="5" s="1"/>
  <c r="I15" i="5"/>
  <c r="J15" i="5" s="1"/>
  <c r="G15" i="5"/>
  <c r="I14" i="5"/>
  <c r="G14" i="5"/>
  <c r="J14" i="5" s="1"/>
  <c r="I13" i="5"/>
  <c r="J13" i="5" s="1"/>
  <c r="G13" i="5"/>
  <c r="I12" i="5"/>
  <c r="G12" i="5"/>
  <c r="J12" i="5" s="1"/>
  <c r="I11" i="5"/>
  <c r="J11" i="5" s="1"/>
  <c r="G11" i="5"/>
  <c r="I42" i="4"/>
  <c r="G42" i="4"/>
  <c r="J42" i="4" s="1"/>
  <c r="I41" i="4"/>
  <c r="J41" i="4" s="1"/>
  <c r="G41" i="4"/>
  <c r="I40" i="4"/>
  <c r="G40" i="4"/>
  <c r="J40" i="4" s="1"/>
  <c r="I39" i="4"/>
  <c r="J39" i="4" s="1"/>
  <c r="G39" i="4"/>
  <c r="I38" i="4"/>
  <c r="G38" i="4"/>
  <c r="J38" i="4" s="1"/>
  <c r="I37" i="4"/>
  <c r="J37" i="4" s="1"/>
  <c r="G37" i="4"/>
  <c r="I35" i="4"/>
  <c r="G35" i="4"/>
  <c r="J35" i="4" s="1"/>
  <c r="I34" i="4"/>
  <c r="J34" i="4" s="1"/>
  <c r="G34" i="4"/>
  <c r="I33" i="4"/>
  <c r="G33" i="4"/>
  <c r="J33" i="4" s="1"/>
  <c r="I32" i="4"/>
  <c r="J32" i="4" s="1"/>
  <c r="G32" i="4"/>
  <c r="I31" i="4"/>
  <c r="G31" i="4"/>
  <c r="J31" i="4" s="1"/>
  <c r="I30" i="4"/>
  <c r="J30" i="4" s="1"/>
  <c r="G30" i="4"/>
  <c r="I28" i="4"/>
  <c r="G28" i="4"/>
  <c r="J28" i="4" s="1"/>
  <c r="I27" i="4"/>
  <c r="J27" i="4" s="1"/>
  <c r="G27" i="4"/>
  <c r="I26" i="4"/>
  <c r="G26" i="4"/>
  <c r="J26" i="4" s="1"/>
  <c r="I25" i="4"/>
  <c r="J25" i="4" s="1"/>
  <c r="G25" i="4"/>
  <c r="I24" i="4"/>
  <c r="G24" i="4"/>
  <c r="J24" i="4" s="1"/>
  <c r="I23" i="4"/>
  <c r="J23" i="4" s="1"/>
  <c r="G23" i="4"/>
  <c r="I22" i="4"/>
  <c r="G22" i="4"/>
  <c r="J22" i="4" s="1"/>
  <c r="I21" i="4"/>
  <c r="J21" i="4" s="1"/>
  <c r="G21" i="4"/>
  <c r="I19" i="4"/>
  <c r="G19" i="4"/>
  <c r="J19" i="4" s="1"/>
  <c r="I18" i="4"/>
  <c r="J18" i="4" s="1"/>
  <c r="G18" i="4"/>
  <c r="I17" i="4"/>
  <c r="G17" i="4"/>
  <c r="J17" i="4" s="1"/>
  <c r="I16" i="4"/>
  <c r="J16" i="4" s="1"/>
  <c r="G16" i="4"/>
  <c r="I15" i="4"/>
  <c r="G15" i="4"/>
  <c r="J15" i="4" s="1"/>
  <c r="I14" i="4"/>
  <c r="J14" i="4" s="1"/>
  <c r="G14" i="4"/>
  <c r="I13" i="4"/>
  <c r="G13" i="4"/>
  <c r="J13" i="4" s="1"/>
  <c r="I12" i="4"/>
  <c r="J12" i="4" s="1"/>
  <c r="G12" i="4"/>
  <c r="I11" i="4"/>
  <c r="G11" i="4"/>
  <c r="J11" i="4" s="1"/>
  <c r="I43" i="3"/>
  <c r="J43" i="3" s="1"/>
  <c r="G43" i="3"/>
  <c r="I42" i="3"/>
  <c r="G42" i="3"/>
  <c r="J42" i="3" s="1"/>
  <c r="I41" i="3"/>
  <c r="J41" i="3" s="1"/>
  <c r="G41" i="3"/>
  <c r="I40" i="3"/>
  <c r="G40" i="3"/>
  <c r="J40" i="3" s="1"/>
  <c r="I39" i="3"/>
  <c r="J39" i="3" s="1"/>
  <c r="G39" i="3"/>
  <c r="I37" i="3"/>
  <c r="G37" i="3"/>
  <c r="J37" i="3" s="1"/>
  <c r="I35" i="3"/>
  <c r="J35" i="3" s="1"/>
  <c r="G35" i="3"/>
  <c r="I34" i="3"/>
  <c r="G34" i="3"/>
  <c r="J34" i="3" s="1"/>
  <c r="I33" i="3"/>
  <c r="J33" i="3" s="1"/>
  <c r="G33" i="3"/>
  <c r="I32" i="3"/>
  <c r="G32" i="3"/>
  <c r="J32" i="3" s="1"/>
  <c r="I31" i="3"/>
  <c r="J31" i="3" s="1"/>
  <c r="G31" i="3"/>
  <c r="I30" i="3"/>
  <c r="G30" i="3"/>
  <c r="J30" i="3" s="1"/>
  <c r="I28" i="3"/>
  <c r="J28" i="3" s="1"/>
  <c r="G28" i="3"/>
  <c r="I27" i="3"/>
  <c r="G27" i="3"/>
  <c r="J27" i="3" s="1"/>
  <c r="I26" i="3"/>
  <c r="J26" i="3" s="1"/>
  <c r="G26" i="3"/>
  <c r="I25" i="3"/>
  <c r="G25" i="3"/>
  <c r="J25" i="3" s="1"/>
  <c r="I24" i="3"/>
  <c r="J24" i="3" s="1"/>
  <c r="G24" i="3"/>
  <c r="I23" i="3"/>
  <c r="G23" i="3"/>
  <c r="J23" i="3" s="1"/>
  <c r="I22" i="3"/>
  <c r="J22" i="3" s="1"/>
  <c r="G22" i="3"/>
  <c r="I21" i="3"/>
  <c r="G21" i="3"/>
  <c r="J21" i="3" s="1"/>
  <c r="I19" i="3"/>
  <c r="J19" i="3" s="1"/>
  <c r="G19" i="3"/>
  <c r="I18" i="3"/>
  <c r="G18" i="3"/>
  <c r="J18" i="3" s="1"/>
  <c r="I17" i="3"/>
  <c r="J17" i="3" s="1"/>
  <c r="G17" i="3"/>
  <c r="I16" i="3"/>
  <c r="G16" i="3"/>
  <c r="J16" i="3" s="1"/>
  <c r="I15" i="3"/>
  <c r="J15" i="3" s="1"/>
  <c r="G15" i="3"/>
  <c r="I14" i="3"/>
  <c r="G14" i="3"/>
  <c r="J14" i="3" s="1"/>
  <c r="I13" i="3"/>
  <c r="J13" i="3" s="1"/>
  <c r="G13" i="3"/>
  <c r="I12" i="3"/>
  <c r="G12" i="3"/>
  <c r="J12" i="3" s="1"/>
  <c r="I11" i="3"/>
  <c r="J11" i="3" s="1"/>
  <c r="G11" i="3"/>
  <c r="I44" i="2"/>
  <c r="G44" i="2"/>
  <c r="J44" i="2" s="1"/>
  <c r="I43" i="2"/>
  <c r="J43" i="2" s="1"/>
  <c r="G43" i="2"/>
  <c r="I42" i="2"/>
  <c r="G42" i="2"/>
  <c r="J42" i="2" s="1"/>
  <c r="I41" i="2"/>
  <c r="J41" i="2" s="1"/>
  <c r="G41" i="2"/>
  <c r="I40" i="2"/>
  <c r="G40" i="2"/>
  <c r="J40" i="2" s="1"/>
  <c r="I38" i="2"/>
  <c r="J38" i="2" s="1"/>
  <c r="G38" i="2"/>
  <c r="I36" i="2"/>
  <c r="G36" i="2"/>
  <c r="J36" i="2" s="1"/>
  <c r="I35" i="2"/>
  <c r="J35" i="2" s="1"/>
  <c r="G35" i="2"/>
  <c r="I34" i="2"/>
  <c r="G34" i="2"/>
  <c r="J34" i="2" s="1"/>
  <c r="I33" i="2"/>
  <c r="J33" i="2" s="1"/>
  <c r="G33" i="2"/>
  <c r="I32" i="2"/>
  <c r="G32" i="2"/>
  <c r="J32" i="2" s="1"/>
  <c r="I31" i="2"/>
  <c r="J31" i="2" s="1"/>
  <c r="G31" i="2"/>
  <c r="I29" i="2"/>
  <c r="G29" i="2"/>
  <c r="J29" i="2" s="1"/>
  <c r="I28" i="2"/>
  <c r="J28" i="2" s="1"/>
  <c r="G28" i="2"/>
  <c r="I27" i="2"/>
  <c r="G27" i="2"/>
  <c r="J27" i="2" s="1"/>
  <c r="I26" i="2"/>
  <c r="J26" i="2" s="1"/>
  <c r="G26" i="2"/>
  <c r="I25" i="2"/>
  <c r="G25" i="2"/>
  <c r="J25" i="2" s="1"/>
  <c r="I24" i="2"/>
  <c r="J24" i="2" s="1"/>
  <c r="G24" i="2"/>
  <c r="I23" i="2"/>
  <c r="G23" i="2"/>
  <c r="J23" i="2" s="1"/>
  <c r="I22" i="2"/>
  <c r="J22" i="2" s="1"/>
  <c r="G22" i="2"/>
  <c r="I20" i="2"/>
  <c r="G20" i="2"/>
  <c r="J20" i="2" s="1"/>
  <c r="I19" i="2"/>
  <c r="J19" i="2" s="1"/>
  <c r="G19" i="2"/>
  <c r="I18" i="2"/>
  <c r="G18" i="2"/>
  <c r="J18" i="2" s="1"/>
  <c r="I17" i="2"/>
  <c r="J17" i="2" s="1"/>
  <c r="G17" i="2"/>
  <c r="I16" i="2"/>
  <c r="G16" i="2"/>
  <c r="J16" i="2" s="1"/>
  <c r="I15" i="2"/>
  <c r="J15" i="2" s="1"/>
  <c r="G15" i="2"/>
  <c r="I14" i="2"/>
  <c r="G14" i="2"/>
  <c r="J14" i="2" s="1"/>
  <c r="I13" i="2"/>
  <c r="J13" i="2" s="1"/>
  <c r="G13" i="2"/>
  <c r="I12" i="2"/>
  <c r="G12" i="2"/>
  <c r="J12" i="2" s="1"/>
  <c r="I11" i="2"/>
  <c r="J11" i="2" s="1"/>
  <c r="G11" i="2"/>
  <c r="I37" i="1"/>
  <c r="G37" i="1"/>
  <c r="J37" i="1" s="1"/>
  <c r="I36" i="1"/>
  <c r="J36" i="1" s="1"/>
  <c r="G36" i="1"/>
  <c r="I35" i="1"/>
  <c r="G35" i="1"/>
  <c r="J35" i="1" s="1"/>
  <c r="I34" i="1"/>
  <c r="J34" i="1" s="1"/>
  <c r="G34" i="1"/>
  <c r="I33" i="1"/>
  <c r="G33" i="1"/>
  <c r="J33" i="1" s="1"/>
  <c r="I32" i="1"/>
  <c r="J32" i="1" s="1"/>
  <c r="G32" i="1"/>
  <c r="I30" i="1"/>
  <c r="G30" i="1"/>
  <c r="J30" i="1" s="1"/>
  <c r="I29" i="1"/>
  <c r="J29" i="1" s="1"/>
  <c r="G29" i="1"/>
  <c r="I28" i="1"/>
  <c r="G28" i="1"/>
  <c r="J28" i="1" s="1"/>
  <c r="I27" i="1"/>
  <c r="J27" i="1" s="1"/>
  <c r="G27" i="1"/>
  <c r="I26" i="1"/>
  <c r="G26" i="1"/>
  <c r="J26" i="1" s="1"/>
  <c r="I25" i="1"/>
  <c r="J25" i="1" s="1"/>
  <c r="G25" i="1"/>
  <c r="I24" i="1"/>
  <c r="G24" i="1"/>
  <c r="J24" i="1" s="1"/>
  <c r="I23" i="1"/>
  <c r="J23" i="1" s="1"/>
  <c r="G23" i="1"/>
  <c r="I21" i="1"/>
  <c r="G21" i="1"/>
  <c r="J21" i="1" s="1"/>
  <c r="I20" i="1"/>
  <c r="J20" i="1" s="1"/>
  <c r="G20" i="1"/>
  <c r="I19" i="1"/>
  <c r="G19" i="1"/>
  <c r="J19" i="1" s="1"/>
  <c r="I18" i="1"/>
  <c r="J18" i="1" s="1"/>
  <c r="G18" i="1"/>
  <c r="I17" i="1"/>
  <c r="G17" i="1"/>
  <c r="J17" i="1" s="1"/>
  <c r="I16" i="1"/>
  <c r="J16" i="1" s="1"/>
  <c r="G16" i="1"/>
  <c r="I15" i="1"/>
  <c r="G15" i="1"/>
  <c r="J15" i="1" s="1"/>
  <c r="I14" i="1"/>
  <c r="J14" i="1" s="1"/>
  <c r="G14" i="1"/>
  <c r="I13" i="1"/>
  <c r="G13" i="1"/>
  <c r="J13" i="1" s="1"/>
  <c r="I12" i="1"/>
  <c r="J12" i="1" s="1"/>
  <c r="G12" i="1"/>
  <c r="I11" i="1"/>
  <c r="G11" i="1"/>
  <c r="J11" i="1" s="1"/>
</calcChain>
</file>

<file path=xl/sharedStrings.xml><?xml version="1.0" encoding="utf-8"?>
<sst xmlns="http://schemas.openxmlformats.org/spreadsheetml/2006/main" count="907" uniqueCount="328">
  <si>
    <t>Zadávací výkaz výměr dle vyhl. č. 230/2012 Sb.</t>
  </si>
  <si>
    <t>SO.01 - KM 29,630 – 29,690</t>
  </si>
  <si>
    <t>Název stavby :</t>
  </si>
  <si>
    <t>Zajištění skal a svahů Jílové u Prahy – Davle km 22,000 – 29,690</t>
  </si>
  <si>
    <t>Poř.</t>
  </si>
  <si>
    <t>Název položky</t>
  </si>
  <si>
    <t>MJ</t>
  </si>
  <si>
    <t>Množství celkem</t>
  </si>
  <si>
    <t>Cena dodávky jednotková</t>
  </si>
  <si>
    <t>Dodávka celkem</t>
  </si>
  <si>
    <t>Cena montáže jednotková</t>
  </si>
  <si>
    <t>Montáž celkem</t>
  </si>
  <si>
    <t>Práce celkem</t>
  </si>
  <si>
    <t>výkaz výměr</t>
  </si>
  <si>
    <t>Poznámka položky, technická, technologická specifikace, komentář k položce</t>
  </si>
  <si>
    <t>číslo</t>
  </si>
  <si>
    <t>Číslo</t>
  </si>
  <si>
    <t>pol.</t>
  </si>
  <si>
    <t>položky</t>
  </si>
  <si>
    <t>Díl:</t>
  </si>
  <si>
    <t>Příprava a očištění skalního svahu</t>
  </si>
  <si>
    <t>111 20-1094</t>
  </si>
  <si>
    <t>Odstranění křovin a náletu s odstraněním kořenů, průměr kmene do 125 mm, pl. do 500 m2</t>
  </si>
  <si>
    <t>m2</t>
  </si>
  <si>
    <t>80% plochy délky 100 m x výška po svahu 6,0 m,  výkres č. E.1.5.2</t>
  </si>
  <si>
    <t>odstranění vegetace, náletů a křovin z prudkých partií skalního svahu; realizováno horolezeckým způsobem, vyškolenými pracovníky v ploše a rozsahu určeném projektantem</t>
  </si>
  <si>
    <t>112 20-1101</t>
  </si>
  <si>
    <t>Odstranění pařezů s jejich vykopáním průměru 100-300mm</t>
  </si>
  <si>
    <t>ks</t>
  </si>
  <si>
    <t xml:space="preserve">Odstranění pařezu pokácených stromů v počtu 15 ks </t>
  </si>
  <si>
    <t>Odstranění pařezů s jejich vykopáním nebo vytrháním, s přesekáním kořenů průměru přes 100 do 300 mm</t>
  </si>
  <si>
    <t>289 10-1011</t>
  </si>
  <si>
    <t>Očištění skalní stěny pl. do 1000 m2, tl. do 0,35 m, horolezeckým způsobem</t>
  </si>
  <si>
    <t>62,5% plochy délky 100 m x výška po svahu 5,6 m,  výkres č. E.1.5.2</t>
  </si>
  <si>
    <t>odstranění volných částí a bloků s odstraněním kořenového systému dle možností do mocnosti 35 cm; realizováno horolezeckým způsobem, vyškolenými pracovníky pomocí ručního nářadí či lokálně s pneumatickými kladivy</t>
  </si>
  <si>
    <t>944 51-1111</t>
  </si>
  <si>
    <t>Montáž ochranné sítě z textilie z umělých vláken</t>
  </si>
  <si>
    <t>celková délka dočasných ochranných plotů 65 m x výška plotu z textilní sítě 2 m</t>
  </si>
  <si>
    <t>Dodání a montáž dočasných ochranných sítí z textilie včetně dodání a osazení lešenářských trubek, pro vytvoření dočasného ochranného plotu při odtěžování</t>
  </si>
  <si>
    <t>944 51-1211</t>
  </si>
  <si>
    <t>Příplatek k ochranné síti za první a ZKD den použití</t>
  </si>
  <si>
    <r>
      <t>předpoklad využití dočasných ochranných sítí po dobu 14 dní: položka č. 4 o ploše 130 m</t>
    </r>
    <r>
      <rPr>
        <vertAlign val="superscript"/>
        <sz val="9"/>
        <rFont val="Calibri"/>
        <family val="2"/>
        <charset val="238"/>
      </rPr>
      <t>2</t>
    </r>
    <r>
      <rPr>
        <sz val="9"/>
        <rFont val="Calibri"/>
        <family val="2"/>
        <charset val="238"/>
      </rPr>
      <t xml:space="preserve"> x 14 dní</t>
    </r>
  </si>
  <si>
    <t xml:space="preserve">ochranné sítě budou využity po dobu dolamování horninového materiálu </t>
  </si>
  <si>
    <t>944 51-1811</t>
  </si>
  <si>
    <t>Demontáž ochranné sítě z textilie z umělých vláken</t>
  </si>
  <si>
    <r>
      <t>odstranění ochranných sítí z textilie z položky č. 4 o ploše 130 m</t>
    </r>
    <r>
      <rPr>
        <vertAlign val="superscript"/>
        <sz val="9"/>
        <rFont val="Calibri"/>
        <family val="2"/>
        <charset val="238"/>
      </rPr>
      <t>2</t>
    </r>
  </si>
  <si>
    <t>Odstranění textilních sítí včetně lešenářských trubek, možnost dalšího využití sítí, předpoklad poškození 30% z celkové plochy sítí</t>
  </si>
  <si>
    <t>agreg.</t>
  </si>
  <si>
    <t>Dočasná přeložka kabelů SSŽT - 5 svazků, na druhou stranu drážního tělesa</t>
  </si>
  <si>
    <t>bm</t>
  </si>
  <si>
    <t>dočasná přeložka kabelů v celé délce úseku sanace:  100 m</t>
  </si>
  <si>
    <t>Podél trati dále vede závěsné vedení VN, sdělovací a zabezpečovací zařízení ČD Telematika a SŽDC</t>
  </si>
  <si>
    <t>919 72-6122</t>
  </si>
  <si>
    <t>Geotextilie pro separaci a filtraci netkaná z polypropylenu plošná gramáž do 150 g/m2 včetně pokládky</t>
  </si>
  <si>
    <t>délka sanovaného úseku 100 m x potřebná šířka 3,0 m</t>
  </si>
  <si>
    <t>geotextílie pro ochranu kolejového lože před jeho znečištěním materiálem vzniklým při sanačních pracích ve skalní stěně</t>
  </si>
  <si>
    <t>122 40-1102</t>
  </si>
  <si>
    <t>Odkopávky nezapažené v hornině tř. 5 objem do 1000 m3</t>
  </si>
  <si>
    <t>m3</t>
  </si>
  <si>
    <t>délka úpravy 100 m x hloubka příkopu 0,5 m x průměrná šířka 0,9 m x 0,9 (90% zaplnění akumulací), zaokrouhleno na jednotky</t>
  </si>
  <si>
    <t>odkopávky ruční technikou pro úpravu skalního svahu v dolní linii, reprofilace podélného liniového odvodnění trati</t>
  </si>
  <si>
    <t>289 90-1611</t>
  </si>
  <si>
    <t>Vyčištění trhlin a dutin ve skalní stěně nebo zdivu š nad 400 mm hl do 1000 mm</t>
  </si>
  <si>
    <t>zjištěná celková délka puklin 8,5 m, průměrná šířka 0,55 m, hloubka 0,75 m, hlavní a podružné pukliny v masívu, zaokrouhleno</t>
  </si>
  <si>
    <t>vyčištění pukliny převisu bloku a navazujících částí</t>
  </si>
  <si>
    <t>289 90-1711</t>
  </si>
  <si>
    <t>Sanace trhlin nebo dutin ve skalní stěně kamenem š do 500 mm hl. do 1 m</t>
  </si>
  <si>
    <r>
      <t>vyzdívka puklin položky č. 10 v celkovém objemu 3,5 m</t>
    </r>
    <r>
      <rPr>
        <vertAlign val="superscript"/>
        <sz val="9"/>
        <rFont val="Calibri"/>
        <family val="2"/>
        <charset val="238"/>
      </rPr>
      <t>3</t>
    </r>
  </si>
  <si>
    <t>sanování puklin ve skalní stěně; místní materiál na speciální pojivo - maltu cementovou s přísadou Planicrete</t>
  </si>
  <si>
    <t>Zajištění skalního svahu</t>
  </si>
  <si>
    <t>262 50-3172</t>
  </si>
  <si>
    <t>Vrty pro injektáž povrchové D do 56 mm hl. do 25 m hor. V</t>
  </si>
  <si>
    <t>m</t>
  </si>
  <si>
    <t>vrty pro položku č. 13 v počtu 15 ks x délka vrtu 2,0 m + vrt pro položku č. 14 v počtu 43 ks x délka vrtu 2,5 m + 10% rezerva na vrtání s ohledem na ověřené ztížené podmínky vrtání  - puklinový systém a uzavírání vrtů - převrtávání vrtů, zaokrouhleno</t>
  </si>
  <si>
    <t>vrty pro osazení svorníků ochranných sítí</t>
  </si>
  <si>
    <t>283 20-3029</t>
  </si>
  <si>
    <t>Betonářská tyč min. pr 25 mm dl. 2 m ocel S 670 H s kovaným okem</t>
  </si>
  <si>
    <t>kus</t>
  </si>
  <si>
    <t>délka sanovaného úseku 22,8 m / osová vzdálenost kotevních prvků v horní linii 2 m + 4 ks na ukončení hlavních lan ; zaokrouhleno na celé ks, výkres č. E.1.5.12</t>
  </si>
  <si>
    <t xml:space="preserve"> tyče s kovaným okem pro vedení horního kotevního lana ocelových sítí; z žebírkové oceli Bst 500, kované oko průměr min. 110 mm, délka oka min. 0,35 m </t>
  </si>
  <si>
    <t>CKT pr. 25 mm délka do 2,5 m ocel S 670 H + matka a podložka</t>
  </si>
  <si>
    <t>pletivo položky č. 16 o ploše 150 m2  / rastr kotvení (2 x 2) m + 15 % nesystémové kotvení, výkres č. E.1.5.12</t>
  </si>
  <si>
    <t>systémové a nesystémové kotvení sítí kotevní tyčí dl. 2,5 m na prokopírování skalního terénu, pro vykrytí skalních depresí, kotevní tyč je dodávána včetně příslušenství (podložka a matka)</t>
  </si>
  <si>
    <t>283 40-1012</t>
  </si>
  <si>
    <t>Lano D 12 024320,55 6x17/1771 + zinek</t>
  </si>
  <si>
    <t>horní kotevní lano délky 22,8 m x 1,35 (35% kotvení lana - členitost povrchu) + spodní kotevní lano délky 22,8 m x 1,35 (35% kotvení lana + členitost povrchu skalního svahu), obvodová a svislá lana zpevnění - 8 x (11,05 m - délka lana po svahu včetně ohybů a profilace skalnímu povrchu)</t>
  </si>
  <si>
    <t>hlavní ocelové lano HZn, průměr  12 mm, specifikace ČSN 02 4320, 6x7 pozinkovaných drátů, jmenovitá pevnost drátů 1770 MPa , pevnost min. 110 kN, spodní kotevní lano bude pro snažší údržbu stykováno po 4 m délky síťování</t>
  </si>
  <si>
    <t>283 80-1012</t>
  </si>
  <si>
    <t>Pletivo dvojzákrutové HZn, 50x2m, oko 6x8 cm, drát 2,7 mm, včetně montáže ve skalní stěně</t>
  </si>
  <si>
    <r>
      <t>délka sanovaného úseku 22,8 m x příčný profil svahu 5,7 m x 1,15 (15% prořezy, přesahy a ohyby sítě); zaokrouhleno na celé m</t>
    </r>
    <r>
      <rPr>
        <vertAlign val="superscript"/>
        <sz val="9"/>
        <rFont val="Calibri"/>
        <family val="2"/>
        <charset val="238"/>
      </rPr>
      <t>2</t>
    </r>
    <r>
      <rPr>
        <sz val="9"/>
        <rFont val="Calibri"/>
        <family val="2"/>
        <charset val="238"/>
      </rPr>
      <t>, výkres č. E.1.5.2</t>
    </r>
  </si>
  <si>
    <r>
      <t xml:space="preserve">speciální sítě pro zajištění svahu; šestiúhelníkové pletivo s dvojím zákrutem a okem velikosti 80 x 100 mm, jednosměrně vpletené lano φ 8 mm v osové vzdálenosti 300 mm, minimální tahová pevnost 450 MPa, drát sítě 2,7 mm, antikorozní ochrana Galfan - slitina hliníku a zinku, délka a šířka pletiva dle možností výrobce; </t>
    </r>
    <r>
      <rPr>
        <b/>
        <sz val="9"/>
        <rFont val="Calibri"/>
        <family val="2"/>
        <charset val="238"/>
      </rPr>
      <t>název položky odpovídá nabídce výrobků z roku 2011 (dnes již neprodejné)</t>
    </r>
  </si>
  <si>
    <t>281 59-1111</t>
  </si>
  <si>
    <t>Dodání injektážních hmot pro kotev prvky - spec cement směsi</t>
  </si>
  <si>
    <r>
      <t>dodání hmot pro injektování do vrtů pol. č. 12 v celkové délce 152,5 m x spotřeba materiálu 0,0023 m</t>
    </r>
    <r>
      <rPr>
        <vertAlign val="superscript"/>
        <sz val="9"/>
        <rFont val="Calibri"/>
        <family val="2"/>
        <charset val="238"/>
      </rPr>
      <t>3</t>
    </r>
    <r>
      <rPr>
        <sz val="9"/>
        <rFont val="Calibri"/>
        <family val="2"/>
        <charset val="238"/>
      </rPr>
      <t>/ m</t>
    </r>
  </si>
  <si>
    <t xml:space="preserve">dodání hmot a provedení kotevní zálivky prvků zajištění; hydraulická směs pro kotvení, plnivo do max. velikosti zrna 0,3 mm, směs je objemově stálá, má rychlý nárůst pevnosti, pevnost v tlaku po 28 dnech je 52 Mpa </t>
  </si>
  <si>
    <t>283 90-5049</t>
  </si>
  <si>
    <t>Svorka Bleichtert pro ocelové lano D 8 - 12 mm</t>
  </si>
  <si>
    <t xml:space="preserve">lanové svorky v použití 1 ks/ 6 m délky lana položky č. 15: 120 m / 20 m </t>
  </si>
  <si>
    <t xml:space="preserve">spojky lanových prvků, ukončení lana, spojení lan kotvení </t>
  </si>
  <si>
    <t>959 20-1560</t>
  </si>
  <si>
    <t>Nátěr kot. prvků - zink barva, antikorozní ochrana, vydatnost 0,35 kg/m2</t>
  </si>
  <si>
    <r>
      <t>nátěr hlav kotevních prvků z položek č. 13 a 14 v počtu (15 + 43) ks x průměrná spotřeba 0,0086 m</t>
    </r>
    <r>
      <rPr>
        <vertAlign val="superscript"/>
        <sz val="9"/>
        <rFont val="Calibri"/>
        <family val="2"/>
        <charset val="238"/>
      </rPr>
      <t>2</t>
    </r>
    <r>
      <rPr>
        <sz val="9"/>
        <rFont val="Calibri"/>
        <family val="2"/>
        <charset val="238"/>
      </rPr>
      <t>/ks</t>
    </r>
  </si>
  <si>
    <t>nátěr kotevních prvků; kompozitní pryskyřice na bázi polymerů, barva černá, Hustota: 1,1421 g/cm³; obsah celkového org. uhlíku: 0,336 kg/kg produktu</t>
  </si>
  <si>
    <t xml:space="preserve">Přesuny hmot </t>
  </si>
  <si>
    <t>167 15-1101</t>
  </si>
  <si>
    <t>Naložení křovin a kořenů</t>
  </si>
  <si>
    <t>t</t>
  </si>
  <si>
    <r>
      <t>křoviny a nálet položek č. 1 o ploše 480 m</t>
    </r>
    <r>
      <rPr>
        <vertAlign val="superscript"/>
        <sz val="9"/>
        <rFont val="Calibri"/>
        <family val="2"/>
        <charset val="238"/>
      </rPr>
      <t>2</t>
    </r>
    <r>
      <rPr>
        <sz val="9"/>
        <rFont val="Calibri"/>
        <family val="2"/>
        <charset val="238"/>
      </rPr>
      <t xml:space="preserve"> x hmotnost 0,015 t/m</t>
    </r>
    <r>
      <rPr>
        <vertAlign val="superscript"/>
        <sz val="9"/>
        <rFont val="Calibri"/>
        <family val="2"/>
        <charset val="238"/>
      </rPr>
      <t>2</t>
    </r>
  </si>
  <si>
    <t>Naložení hmot z odstraňování vegetace ze skalního svahu</t>
  </si>
  <si>
    <t>167 15-1102</t>
  </si>
  <si>
    <t>Štěpkování křovin a kořenů, ekologická likvidace</t>
  </si>
  <si>
    <r>
      <t>štěpkování materiálu z položky č. 1 o ploše 480 m</t>
    </r>
    <r>
      <rPr>
        <vertAlign val="superscript"/>
        <sz val="9"/>
        <rFont val="Calibri"/>
        <family val="2"/>
        <charset val="238"/>
      </rPr>
      <t>2</t>
    </r>
    <r>
      <rPr>
        <sz val="9"/>
        <rFont val="Calibri"/>
        <family val="2"/>
        <charset val="238"/>
      </rPr>
      <t xml:space="preserve"> x hmotnost 0,005 t/m</t>
    </r>
    <r>
      <rPr>
        <vertAlign val="superscript"/>
        <sz val="9"/>
        <rFont val="Calibri"/>
        <family val="2"/>
        <charset val="238"/>
      </rPr>
      <t>2</t>
    </r>
  </si>
  <si>
    <t>štěpkování odstraněné vegetace k likvidaci</t>
  </si>
  <si>
    <t>167 10-1102</t>
  </si>
  <si>
    <t>Nakládání výkopku z hornin tř. 1 až 4 přes 100 m3</t>
  </si>
  <si>
    <r>
      <t>očištění skal pol. č. 3 o ploše 350 m</t>
    </r>
    <r>
      <rPr>
        <vertAlign val="superscript"/>
        <sz val="9"/>
        <rFont val="Calibri"/>
        <family val="2"/>
        <charset val="238"/>
      </rPr>
      <t>2</t>
    </r>
    <r>
      <rPr>
        <sz val="9"/>
        <rFont val="Calibri"/>
        <family val="2"/>
        <charset val="238"/>
      </rPr>
      <t xml:space="preserve"> x mocnost zásahu 0,35 m + odkopávky pol. č. 9 o objemu 41 m</t>
    </r>
    <r>
      <rPr>
        <vertAlign val="superscript"/>
        <sz val="9"/>
        <rFont val="Calibri"/>
        <family val="2"/>
        <charset val="238"/>
      </rPr>
      <t>3</t>
    </r>
    <r>
      <rPr>
        <sz val="9"/>
        <rFont val="Calibri"/>
        <family val="2"/>
        <charset val="238"/>
      </rPr>
      <t xml:space="preserve"> + materiál z dutin ve skalní stěně o objemu 3,5 m</t>
    </r>
    <r>
      <rPr>
        <vertAlign val="superscript"/>
        <sz val="9"/>
        <rFont val="Calibri"/>
        <family val="2"/>
        <charset val="238"/>
      </rPr>
      <t>3</t>
    </r>
  </si>
  <si>
    <t>Naložení suti a odtěženého horninového materiálu na staveništi na kolejové motorové vozidlo</t>
  </si>
  <si>
    <t>979 09-5312</t>
  </si>
  <si>
    <t>Naložení a složení suti na skládku včetně dovozu 15 km</t>
  </si>
  <si>
    <t>materiál pol. č. 24 o hmotnosti 308,95 t</t>
  </si>
  <si>
    <t>Naložení suti a odtěženého horninového materiálu na mezideponii včetně složení tohoto materiálu na místě trvalého uložení</t>
  </si>
  <si>
    <t>162 75-2120</t>
  </si>
  <si>
    <t>Vodorovné přemístění výkopku pracovním vlakem do 4 km</t>
  </si>
  <si>
    <r>
      <t>přemístění materiálu z pol. č. 22 o objemu 167 m</t>
    </r>
    <r>
      <rPr>
        <vertAlign val="superscript"/>
        <sz val="9"/>
        <rFont val="Calibri"/>
        <family val="2"/>
        <charset val="238"/>
      </rPr>
      <t>3</t>
    </r>
    <r>
      <rPr>
        <sz val="9"/>
        <rFont val="Calibri"/>
        <family val="2"/>
        <charset val="238"/>
      </rPr>
      <t xml:space="preserve"> x objemová hmotnost 1,85 t/m</t>
    </r>
    <r>
      <rPr>
        <vertAlign val="superscript"/>
        <sz val="9"/>
        <rFont val="Calibri"/>
        <family val="2"/>
        <charset val="238"/>
      </rPr>
      <t>3</t>
    </r>
  </si>
  <si>
    <t>Vodorovné přemístění výkopku nebo sypaniny po koleji, bez naložení výkopku, avšak se složením  na vzdálenost do 4 000 m (na mezideponii)</t>
  </si>
  <si>
    <t>162 50-1101</t>
  </si>
  <si>
    <t>Vodorovné přemístění do 2500 m výkopku z horniny tř. 1 až 4</t>
  </si>
  <si>
    <r>
      <t>přemístění materiálu z pol. č. 23 o hmotnosti 308,95 t / objemová hmotnost 1,85 t/m</t>
    </r>
    <r>
      <rPr>
        <vertAlign val="superscript"/>
        <sz val="9"/>
        <rFont val="Calibri"/>
        <family val="2"/>
        <charset val="238"/>
      </rPr>
      <t>3</t>
    </r>
  </si>
  <si>
    <t>Vodorovné přemístění výkopku nebo sypaniny po suchu na obvyklém dopravním prostředku, bez naložení výkopku, na vzdálenost do 2 500 m</t>
  </si>
  <si>
    <t>SO.02 - KM 26,900 – 27,200</t>
  </si>
  <si>
    <t>111 20-1098</t>
  </si>
  <si>
    <t>Odstranění křovin a náletu s odstraněním kořenů, průměr kmene do 125 mm, pl. do 5000 m2</t>
  </si>
  <si>
    <t>30 m x 5 m + 110 m x 6 m + 65 m x 10 m; formát výpočtu: délka x výška po svahu,  výkres č. E.1.5.4</t>
  </si>
  <si>
    <t>289 10-1012</t>
  </si>
  <si>
    <t>25 m x 8 m + 60 m x 8 m + 10 m x 7 m; formát výpočtu: délka x výška po svahu,  výkres č. E.1.5.4</t>
  </si>
  <si>
    <t>289 10-1015</t>
  </si>
  <si>
    <t xml:space="preserve">Očištění skalní stěny pl. do 1000 m2, tl. do 0,5 m </t>
  </si>
  <si>
    <t>16 m x 10 m + 50 m x 10 m + 8 m x 8 m; formát výpočtu: délka x výška po svahu,  výkres č. E.1.5.4</t>
  </si>
  <si>
    <t>odstranění volných částí a bloků s odstraněním kořenového systému dle možností do mocnosti 50 cm; realizováno horolezeckým způsobem, vyškolenými pracovníky pomocí ručního nářadí či lokálně s pneumatickými kladivy</t>
  </si>
  <si>
    <t>celková délka dočasných ochranných plotů 100 m x výška plotu z textilní sítě 2 m</t>
  </si>
  <si>
    <r>
      <t>předpoklad využití dočasných ochranných sítí po dobu 14 dní: položka č. 4 o ploše 200 m</t>
    </r>
    <r>
      <rPr>
        <vertAlign val="superscript"/>
        <sz val="9"/>
        <rFont val="Calibri"/>
        <family val="2"/>
        <charset val="238"/>
      </rPr>
      <t>2</t>
    </r>
    <r>
      <rPr>
        <sz val="9"/>
        <rFont val="Calibri"/>
        <family val="2"/>
        <charset val="238"/>
      </rPr>
      <t xml:space="preserve"> x 14 dní</t>
    </r>
  </si>
  <si>
    <r>
      <t>odstranění ochranných sítí z textilie z položky č. 4 o ploše 200 m</t>
    </r>
    <r>
      <rPr>
        <vertAlign val="superscript"/>
        <sz val="9"/>
        <rFont val="Calibri"/>
        <family val="2"/>
        <charset val="238"/>
      </rPr>
      <t>2</t>
    </r>
  </si>
  <si>
    <t>dočasná přeložka kabelů v celé délce úseku sanace:  350 m - dle požadavku ČD Telematika</t>
  </si>
  <si>
    <t>délka sanovaného úseku 260 m x potřebná šířka 3,0 m x 1,35  (35% obnova geotextílie při poškození během prací)</t>
  </si>
  <si>
    <r>
      <t>délka úpravy 170 m x hloubka příkopu 0,5 m x průměrná šířka 0,9 m + 1/3 z objemu příkopu (170 x 0,5 x 0,9) m (zaplnění akumulací) + výrazné akumulace o objemu (25 + 14) m</t>
    </r>
    <r>
      <rPr>
        <vertAlign val="superscript"/>
        <sz val="9"/>
        <rFont val="Calibri"/>
        <family val="2"/>
        <charset val="238"/>
      </rPr>
      <t>3</t>
    </r>
    <r>
      <rPr>
        <sz val="9"/>
        <rFont val="Calibri"/>
        <family val="2"/>
        <charset val="238"/>
      </rPr>
      <t xml:space="preserve">, výkres č. E.1.5.4 </t>
    </r>
  </si>
  <si>
    <t>zjištěná celková délka puklin 23,75 m, průměrná šířka 0,8 m, hloubka 1,0 m, hlavní a podružné pukliny v masívu</t>
  </si>
  <si>
    <t>vrty pro položku č. 12 v počtu 27 ks x délka vrtu 2,0 m + vrt pro položku č. 13 v počtu 58 ks x délka vrtu 3,0 m</t>
  </si>
  <si>
    <t>(km 26,946 - 26,978:  délka 11 m + 13 m + km 27,097 - 27,136:  délka 40 m + km 27,161 - 27,190: délka 30 m) / osová vzdálenost 3,5 m, zaokrouhleno na celé kusy, výkres č. E.1.5.4 a E.1.5.5</t>
  </si>
  <si>
    <t xml:space="preserve"> tyče s kovaným okem pro vedení spodního kotevního lana ocelových sítí; z žebírkové oceli Bst 500, kované oko průměr min. 110 mm, délka oka min. 0,35 m </t>
  </si>
  <si>
    <t>283 20-3030</t>
  </si>
  <si>
    <t>Betonářská tyč min. pr 25 mm dl. 3 m ocel S 670 H s kovaným okem</t>
  </si>
  <si>
    <t>km 26,946 - 26,978: (11 m + 1 krajní) / osová vzdálenost 2m + (8 m + 1 krajní)/ osová vzdálenost 2m x 2 úrovně kotvení + (13 m + 1 krajní) / osová vzdálenost 2m + km 27,097 - 27,136:  délka 40 m / osová vzdálenost 2m + km 27,161 - 27,190: délka 30 m / osová vzdálenost 2m, výkres č. E.1.5.4 a E.1.5.5</t>
  </si>
  <si>
    <t>horní kotevní lano délky (30 + 39 + 29) m x 1,1 (10% kotvení lana) + spodní kotevní lano délky (30 + 39 + 29) m x 1,5 (50% kotvení lana včetně zvýšené spotřeby), zaokrouhleno na jednotky, výkres č. E.1.5.12</t>
  </si>
  <si>
    <t>km 26,946 - 26,978: 11 m x 4 m x 1,15 + 8 m x 3 m x 1,25 + 13 m x 3,5 m x 1,15 + km 27,097 - 27,136:  40 m x 7,0 m x 1,2 + km 27,161 - 27,190: 30 m x 7,0 m x 1,15;  formát: délka x příčný profil svahu x 1,X (X% prořezy, přesahy a ohyby sítě), výkres č. E.1.5.4 a E.1.5.5</t>
  </si>
  <si>
    <r>
      <t xml:space="preserve">sítě pro zajištění svahu; šestiúhelníkové pletivo s dvojím zákrutem a okem velikosti 60 x 80 mm, minimální tahová pevnost 450 MPa, drát sítě 2,2 mm, obvodový drát 2,7 m, antikorozní ochrana Galfan - slitina hliníku a zinku, délka a šířka pletiva dle možností výrobce; </t>
    </r>
    <r>
      <rPr>
        <b/>
        <sz val="9"/>
        <rFont val="Calibri"/>
        <family val="2"/>
        <charset val="238"/>
      </rPr>
      <t>název položky odpovídá nabídce výrobků z roku 2011 (dnes již neprodejné)</t>
    </r>
  </si>
  <si>
    <r>
      <t>dodání hmot pro injektování do vrtů pol. č. 11 v celkové délce 227,99 m x spotřeba materiálu 0,0255 m</t>
    </r>
    <r>
      <rPr>
        <vertAlign val="superscript"/>
        <sz val="9"/>
        <rFont val="Calibri"/>
        <family val="2"/>
        <charset val="238"/>
      </rPr>
      <t>3</t>
    </r>
    <r>
      <rPr>
        <sz val="9"/>
        <rFont val="Calibri"/>
        <family val="2"/>
        <charset val="238"/>
      </rPr>
      <t>/ m</t>
    </r>
  </si>
  <si>
    <t xml:space="preserve">lanové svorky v použití 1 ks/ 3 m délky lana položky č. 14: 255 m / 3 m </t>
  </si>
  <si>
    <r>
      <t>nátěr hlav kotevních prvků z položek č. 12 a 13 v počtu (27 + 58) ks x průměrná spotřeba 0,037 m</t>
    </r>
    <r>
      <rPr>
        <vertAlign val="superscript"/>
        <sz val="9"/>
        <rFont val="Calibri"/>
        <family val="2"/>
        <charset val="238"/>
      </rPr>
      <t>2</t>
    </r>
    <r>
      <rPr>
        <sz val="9"/>
        <rFont val="Calibri"/>
        <family val="2"/>
        <charset val="238"/>
      </rPr>
      <t>/ks</t>
    </r>
  </si>
  <si>
    <r>
      <t>křoviny a nálet položek č. 1 o ploše 1460 m</t>
    </r>
    <r>
      <rPr>
        <vertAlign val="superscript"/>
        <sz val="9"/>
        <rFont val="Calibri"/>
        <family val="2"/>
        <charset val="238"/>
      </rPr>
      <t>2</t>
    </r>
    <r>
      <rPr>
        <sz val="9"/>
        <rFont val="Calibri"/>
        <family val="2"/>
        <charset val="238"/>
      </rPr>
      <t xml:space="preserve"> x hmotnost 0,015 t/m</t>
    </r>
    <r>
      <rPr>
        <vertAlign val="superscript"/>
        <sz val="9"/>
        <rFont val="Calibri"/>
        <family val="2"/>
        <charset val="238"/>
      </rPr>
      <t>2</t>
    </r>
  </si>
  <si>
    <t>štěpkování materiálu z položky č. 19 o hmotnosti 21,90 t</t>
  </si>
  <si>
    <r>
      <t>očištění skal pol. č. 2 o ploše 750 m</t>
    </r>
    <r>
      <rPr>
        <vertAlign val="superscript"/>
        <sz val="9"/>
        <rFont val="Calibri"/>
        <family val="2"/>
        <charset val="238"/>
      </rPr>
      <t>2</t>
    </r>
    <r>
      <rPr>
        <sz val="9"/>
        <rFont val="Calibri"/>
        <family val="2"/>
        <charset val="238"/>
      </rPr>
      <t xml:space="preserve"> x mocnost zásahu 0,3 m + očištění skal pol. č. 3 o ploše 724 m2 x mocnost zásahu 0,5 m + odkopávky pol. č. 9 o objemu 141 m</t>
    </r>
    <r>
      <rPr>
        <vertAlign val="superscript"/>
        <sz val="9"/>
        <rFont val="Calibri"/>
        <family val="2"/>
        <charset val="238"/>
      </rPr>
      <t>3</t>
    </r>
    <r>
      <rPr>
        <sz val="9"/>
        <rFont val="Calibri"/>
        <family val="2"/>
        <charset val="238"/>
      </rPr>
      <t xml:space="preserve"> + materiál z dutin ve skalní stěně o objemu 19 m</t>
    </r>
    <r>
      <rPr>
        <vertAlign val="superscript"/>
        <sz val="9"/>
        <rFont val="Calibri"/>
        <family val="2"/>
        <charset val="238"/>
      </rPr>
      <t>3</t>
    </r>
  </si>
  <si>
    <t>materiál pol. č. 24 o hmotnosti 1381,95 t</t>
  </si>
  <si>
    <r>
      <t>přemístění materiálu z pol. č. 22 o hmotnosti 1381,95 t / objemová hmotnost 1,85 t/m</t>
    </r>
    <r>
      <rPr>
        <vertAlign val="superscript"/>
        <sz val="9"/>
        <rFont val="Calibri"/>
        <family val="2"/>
        <charset val="238"/>
      </rPr>
      <t>3</t>
    </r>
  </si>
  <si>
    <r>
      <t>přemístění materiálu z pol. č. 21 o objemu 747 m</t>
    </r>
    <r>
      <rPr>
        <vertAlign val="superscript"/>
        <sz val="9"/>
        <rFont val="Calibri"/>
        <family val="2"/>
        <charset val="238"/>
      </rPr>
      <t>3</t>
    </r>
    <r>
      <rPr>
        <sz val="9"/>
        <rFont val="Calibri"/>
        <family val="2"/>
        <charset val="238"/>
      </rPr>
      <t xml:space="preserve"> x objemová hmotnost 1,85 t/m</t>
    </r>
    <r>
      <rPr>
        <vertAlign val="superscript"/>
        <sz val="9"/>
        <rFont val="Calibri"/>
        <family val="2"/>
        <charset val="238"/>
      </rPr>
      <t>3</t>
    </r>
  </si>
  <si>
    <t>Vodorovné přemístění výkopku nebo sypaniny po koleji, bez naložení výkopku, avšak se složením  na vzdálenost do 4 000 m ( na mezideponii)</t>
  </si>
  <si>
    <t>Rekonstrukce kamenné zídky</t>
  </si>
  <si>
    <t>321 21-4511</t>
  </si>
  <si>
    <t>Zdivo nadzákladové z lomového kamene přehrad na sucho jednostranně lícované</t>
  </si>
  <si>
    <t>km 27,138 - 27,148: 10 m dl x 0,75 mocnost  zdi x 1,33 m výška, zaokrouhleno na jednotky</t>
  </si>
  <si>
    <t>obnova zídky v km 27,140, zakládka z původního kamene vyzdívek, vyzdívky na sucho se zakládkou pro stabilizaci úžlabí s výplňovou svahovou zvětralinovou sutí</t>
  </si>
  <si>
    <t>Obnova akumulačního prostoru - nepřímá</t>
  </si>
  <si>
    <t>délka úpravy 80 m x hloubka příkopu 0,5 m x průměrná šířka 0,9 m + 1/3 z objemu příkopu (80 x 0,5 x 0,9) m (zaplnění akumulací), výkres E.1.5.4</t>
  </si>
  <si>
    <r>
      <t>odkopávky pol. č. 26 o objemu 48 m</t>
    </r>
    <r>
      <rPr>
        <vertAlign val="superscript"/>
        <sz val="9"/>
        <rFont val="Calibri"/>
        <family val="2"/>
        <charset val="238"/>
      </rPr>
      <t>3</t>
    </r>
  </si>
  <si>
    <t>materiál pol. č. 30 o hmotnosti 88,8 t</t>
  </si>
  <si>
    <r>
      <t>přemístění materiálu z pol. č. 28 o hmotnosti 88,8 t / objemová hmotnost 1,85 t/m</t>
    </r>
    <r>
      <rPr>
        <vertAlign val="superscript"/>
        <sz val="9"/>
        <rFont val="Calibri"/>
        <family val="2"/>
        <charset val="238"/>
      </rPr>
      <t>3</t>
    </r>
  </si>
  <si>
    <r>
      <t>přemístění materiálu z pol. č. 27 o objemu 48 m</t>
    </r>
    <r>
      <rPr>
        <vertAlign val="superscript"/>
        <sz val="9"/>
        <rFont val="Calibri"/>
        <family val="2"/>
        <charset val="238"/>
      </rPr>
      <t>3</t>
    </r>
    <r>
      <rPr>
        <sz val="9"/>
        <rFont val="Calibri"/>
        <family val="2"/>
        <charset val="238"/>
      </rPr>
      <t xml:space="preserve"> x objemová hmotnost 1,85 t/m</t>
    </r>
    <r>
      <rPr>
        <vertAlign val="superscript"/>
        <sz val="9"/>
        <rFont val="Calibri"/>
        <family val="2"/>
        <charset val="238"/>
      </rPr>
      <t>3</t>
    </r>
  </si>
  <si>
    <t>SO.03 - KM 26,270 – 26,550</t>
  </si>
  <si>
    <t>pravá strana zářezu: 50% plochy délky 270 m x výška po svahu 11 m + levá strana zářezu: 40% plochy délky 80 m x výška po svahu 4,5 m + 30% plochy délky 40 m x výška po svahu 4,25 m,  výkres č. E.1.5.6</t>
  </si>
  <si>
    <t>pravá strana zářezu: 30% plochy délky 270 m x výška po svahu 11 m + levá strana zářezu: 73% plochy délky 40 m x výška po svahu 4,25 m, zaokrouhleno na jednotky, výkres č. E.1.5.6</t>
  </si>
  <si>
    <t>111 20-1105</t>
  </si>
  <si>
    <t>Dolam ve skal stěn, hor. 4 - 5 hor způs ručním nářadím</t>
  </si>
  <si>
    <t>blok v km 26,263 o rozměru (10 x 0,8 x 1,875) m v určené ploše dle E.1.5.6</t>
  </si>
  <si>
    <t>dolamování určených bloků, řízené odtěžení nestabilních bloků nad 0,5 m3 pomocí ručního nářadí</t>
  </si>
  <si>
    <t>celková délka dočasných ochranných plotů 240 m x výška plotu z textilní sítě 2 m</t>
  </si>
  <si>
    <t>Dodání a montáž dočasných ochranných sítí z textílie včetně dodání a osazení lešenářských trubek, pro vytvoření dočasného ochranného plotu při odtěžování</t>
  </si>
  <si>
    <r>
      <t>předpoklad využítí dočasných ochranných sítí po dobu 14 dní: položka č. 4 o ploše 480 m</t>
    </r>
    <r>
      <rPr>
        <vertAlign val="superscript"/>
        <sz val="9"/>
        <rFont val="Calibri"/>
        <family val="2"/>
        <charset val="238"/>
      </rPr>
      <t>2</t>
    </r>
    <r>
      <rPr>
        <sz val="9"/>
        <rFont val="Calibri"/>
        <family val="2"/>
        <charset val="238"/>
      </rPr>
      <t xml:space="preserve"> x 14 dní</t>
    </r>
  </si>
  <si>
    <r>
      <t>odstranění ochranných sítí z textílie z položky č. 4 o ploše 480 m</t>
    </r>
    <r>
      <rPr>
        <vertAlign val="superscript"/>
        <sz val="9"/>
        <rFont val="Calibri"/>
        <family val="2"/>
        <charset val="238"/>
      </rPr>
      <t>2</t>
    </r>
  </si>
  <si>
    <t>Odstranění techtilních sítí včetně lešenářských trubek, možnost dalšího využití sítí, předpoklad poškození 30% z celkové plochy sítí</t>
  </si>
  <si>
    <t>dočasná přeložka kabelů v celé délce úseku sanace:  330 m - dle požadavku ČD  Telematika</t>
  </si>
  <si>
    <t>(délka sanovaného úseku 300 m + přesah 2 x 5 m) x potřebná šířka 3,0 m</t>
  </si>
  <si>
    <t>geotextílie pro ochranu kolejového lože před jeho znečištěním materiálem vzniklým při sanačních pracech ve skalní stěně</t>
  </si>
  <si>
    <r>
      <t>délka úpravy 394 m x hloubka příkopu 0,5 m x průměrná šířka 0,9 m x 0,85 (85% z objemu zaplněno akumulací) + výrazná akumulace o objemu 54,325 m</t>
    </r>
    <r>
      <rPr>
        <vertAlign val="superscript"/>
        <sz val="9"/>
        <rFont val="Calibri"/>
        <family val="2"/>
        <charset val="238"/>
      </rPr>
      <t>3</t>
    </r>
    <r>
      <rPr>
        <sz val="9"/>
        <rFont val="Calibri"/>
        <family val="2"/>
        <charset val="238"/>
      </rPr>
      <t xml:space="preserve">, výkres č. E.1.5.4 </t>
    </r>
  </si>
  <si>
    <t>vrty pro položku č. 11 v počtu 50 ks x délka vrtu 2,0 m + vrt pro položku č. 12 v počtu 920 ks x délka vrtu 2,3 m, zaokrouhleno na desítky</t>
  </si>
  <si>
    <t>délka sanovaného úseku 100 m / osová vzdálenost kotevních prvků v horní linii 2 m, výkres č. E.1.5.12</t>
  </si>
  <si>
    <r>
      <t>v použití 1 ks/ 4,25 m</t>
    </r>
    <r>
      <rPr>
        <vertAlign val="superscript"/>
        <sz val="9"/>
        <rFont val="Calibri"/>
        <family val="2"/>
        <charset val="238"/>
      </rPr>
      <t>2</t>
    </r>
    <r>
      <rPr>
        <sz val="9"/>
        <rFont val="Calibri"/>
        <family val="2"/>
        <charset val="238"/>
      </rPr>
      <t xml:space="preserve"> pletiva položky č. 14: 3910 m</t>
    </r>
    <r>
      <rPr>
        <vertAlign val="superscript"/>
        <sz val="9"/>
        <rFont val="Calibri"/>
        <family val="2"/>
        <charset val="238"/>
      </rPr>
      <t>2</t>
    </r>
    <r>
      <rPr>
        <sz val="9"/>
        <rFont val="Calibri"/>
        <family val="2"/>
        <charset val="238"/>
      </rPr>
      <t xml:space="preserve"> / 4,25 m</t>
    </r>
    <r>
      <rPr>
        <vertAlign val="superscript"/>
        <sz val="9"/>
        <rFont val="Calibri"/>
        <family val="2"/>
        <charset val="238"/>
      </rPr>
      <t>2</t>
    </r>
  </si>
  <si>
    <t>(obvodové lano 2 x (100 + 25) m + 2 x (40 + 20) m) x 1,095 (9,5% kotvení lana), zaokrouhleno na jednotky, výkres E.1.5.12</t>
  </si>
  <si>
    <r>
      <t>délka 100 m x příčný profil svahu 25 m x 1,18 (18% prořezy, přesahy a ohyby sítě) + délka 40 m x příčný profil svahu 20 m x 1,2 (20% prořezy, přesahy a ohyby sítě); zaokrouhleno na celé m</t>
    </r>
    <r>
      <rPr>
        <vertAlign val="superscript"/>
        <sz val="9"/>
        <rFont val="Calibri"/>
        <family val="2"/>
        <charset val="238"/>
      </rPr>
      <t>2</t>
    </r>
    <r>
      <rPr>
        <sz val="9"/>
        <rFont val="Calibri"/>
        <family val="2"/>
        <charset val="238"/>
      </rPr>
      <t>, výkres č. E.1.5.6</t>
    </r>
  </si>
  <si>
    <r>
      <t xml:space="preserve">speciální sítě pro zajištění svahu; šestiúhelníkové pletivo s dvojím zákrutem a okem velikosti 80 x 100 mm, jednosměrně vpletené lano φ 8 mm v osové vzdálenosti 300 mm, minimální tahová pevnost 450 MPa, drát sítě 2,7 mm, antikorózní ochrana Galfan - slitina hliníku a zinku, délka a šířka pletiva dle možností výrobce; </t>
    </r>
    <r>
      <rPr>
        <b/>
        <sz val="9"/>
        <rFont val="Calibri"/>
        <family val="2"/>
        <charset val="238"/>
      </rPr>
      <t>název položky odpovídá nabídce výrobků z roku 2011 (dnes již neprodejné)</t>
    </r>
  </si>
  <si>
    <r>
      <t>dodání hmot pro injektování do vrtů pol. č. 10 v celkové délce 2220 m x spotřeba materiálu 0,0078 m</t>
    </r>
    <r>
      <rPr>
        <vertAlign val="superscript"/>
        <sz val="9"/>
        <rFont val="Calibri"/>
        <family val="2"/>
        <charset val="238"/>
      </rPr>
      <t>3</t>
    </r>
    <r>
      <rPr>
        <sz val="9"/>
        <rFont val="Calibri"/>
        <family val="2"/>
        <charset val="238"/>
      </rPr>
      <t>/ m</t>
    </r>
  </si>
  <si>
    <t xml:space="preserve">lanové svorky v použití 1 ks/ 5,1 m délky lana položky č. 13: 405 m / 5,1 m, zaokrouhleno </t>
  </si>
  <si>
    <t>Nátěr kot. prvků - zink barva, antikorozní ochrana, vydatnost 35 kg/m2</t>
  </si>
  <si>
    <r>
      <t>nátěr hlav kotevních prvků z položek č. 11 a 12 v počtu (50 + 920) ks x průměrná spotřeba 0,00225 m</t>
    </r>
    <r>
      <rPr>
        <vertAlign val="superscript"/>
        <sz val="9"/>
        <rFont val="Calibri"/>
        <family val="2"/>
        <charset val="238"/>
      </rPr>
      <t>2</t>
    </r>
    <r>
      <rPr>
        <sz val="9"/>
        <rFont val="Calibri"/>
        <family val="2"/>
        <charset val="238"/>
      </rPr>
      <t>/ks</t>
    </r>
  </si>
  <si>
    <r>
      <t>křoviny a nálet položek č. 1 o ploše 1680 m</t>
    </r>
    <r>
      <rPr>
        <vertAlign val="superscript"/>
        <sz val="9"/>
        <rFont val="Calibri"/>
        <family val="2"/>
        <charset val="238"/>
      </rPr>
      <t>2</t>
    </r>
    <r>
      <rPr>
        <sz val="9"/>
        <rFont val="Calibri"/>
        <family val="2"/>
        <charset val="238"/>
      </rPr>
      <t xml:space="preserve"> x hmotnost 0,015 t/m</t>
    </r>
    <r>
      <rPr>
        <vertAlign val="superscript"/>
        <sz val="9"/>
        <rFont val="Calibri"/>
        <family val="2"/>
        <charset val="238"/>
      </rPr>
      <t>2</t>
    </r>
  </si>
  <si>
    <r>
      <t>štěpkování materiálu z položky č. 1 o ploše 1680 m</t>
    </r>
    <r>
      <rPr>
        <vertAlign val="superscript"/>
        <sz val="9"/>
        <rFont val="Calibri"/>
        <family val="2"/>
        <charset val="238"/>
      </rPr>
      <t>2</t>
    </r>
    <r>
      <rPr>
        <sz val="9"/>
        <rFont val="Calibri"/>
        <family val="2"/>
        <charset val="238"/>
      </rPr>
      <t xml:space="preserve"> x hmotnost 0,005 t/m</t>
    </r>
    <r>
      <rPr>
        <vertAlign val="superscript"/>
        <sz val="9"/>
        <rFont val="Calibri"/>
        <family val="2"/>
        <charset val="238"/>
      </rPr>
      <t>2</t>
    </r>
  </si>
  <si>
    <r>
      <t>očištění skal pol. č. 2 o ploše 1015 m</t>
    </r>
    <r>
      <rPr>
        <vertAlign val="superscript"/>
        <sz val="9"/>
        <rFont val="Calibri"/>
        <family val="2"/>
        <charset val="238"/>
      </rPr>
      <t>2</t>
    </r>
    <r>
      <rPr>
        <sz val="9"/>
        <rFont val="Calibri"/>
        <family val="2"/>
        <charset val="238"/>
      </rPr>
      <t xml:space="preserve"> x mocnost zásahu 0,35 m + dolam pol. č. 3 o objemu 15 m</t>
    </r>
    <r>
      <rPr>
        <vertAlign val="superscript"/>
        <sz val="9"/>
        <rFont val="Calibri"/>
        <family val="2"/>
        <charset val="238"/>
      </rPr>
      <t>3</t>
    </r>
    <r>
      <rPr>
        <sz val="9"/>
        <rFont val="Calibri"/>
        <family val="2"/>
        <charset val="238"/>
      </rPr>
      <t xml:space="preserve"> + odkopávky pol. č. 9 o objemu 205,03 m</t>
    </r>
    <r>
      <rPr>
        <vertAlign val="superscript"/>
        <sz val="9"/>
        <rFont val="Calibri"/>
        <family val="2"/>
        <charset val="238"/>
      </rPr>
      <t>3</t>
    </r>
  </si>
  <si>
    <t>materiál pol. č. 22 o hmotnosti 1064,27 t</t>
  </si>
  <si>
    <r>
      <t>přemístění materiálu z pol. č. 20 o objemu 275,28 m</t>
    </r>
    <r>
      <rPr>
        <vertAlign val="superscript"/>
        <sz val="9"/>
        <rFont val="Calibri"/>
        <family val="2"/>
        <charset val="238"/>
      </rPr>
      <t>3</t>
    </r>
    <r>
      <rPr>
        <sz val="9"/>
        <rFont val="Calibri"/>
        <family val="2"/>
        <charset val="238"/>
      </rPr>
      <t xml:space="preserve"> x objemová hmotnost 1,85 t/m</t>
    </r>
    <r>
      <rPr>
        <vertAlign val="superscript"/>
        <sz val="9"/>
        <rFont val="Calibri"/>
        <family val="2"/>
        <charset val="238"/>
      </rPr>
      <t>3</t>
    </r>
  </si>
  <si>
    <r>
      <t>přemístění materiálu z pol. č. 21 o hmotnosti 1064,27 t / objemová hmotnost 1,85 t/m</t>
    </r>
    <r>
      <rPr>
        <vertAlign val="superscript"/>
        <sz val="9"/>
        <rFont val="Calibri"/>
        <family val="2"/>
        <charset val="238"/>
      </rPr>
      <t>3</t>
    </r>
  </si>
  <si>
    <t>Rekonstrukce čela propustku</t>
  </si>
  <si>
    <t>919 44-1211</t>
  </si>
  <si>
    <t>Čelo propustku z lomového kamene pro propustek z trub DN 300 až 500</t>
  </si>
  <si>
    <t>obnova porušeného čela propustku v délce 10 m x 0,65 m x 1,5 m, zaokrouhleno</t>
  </si>
  <si>
    <t>kámen na speciální pojivo - maltu cementovou s přísadou Planicrete, využití kamene ze stávajícího opevnění propustku a demolic</t>
  </si>
  <si>
    <t xml:space="preserve">délka úpravy 144,82 m x hloubka příkopu 0,5 m x průměrná šířka 0,9 m (plně zaplněn akumulací), výkres č. E.1.5.6 </t>
  </si>
  <si>
    <r>
      <t>odkopávky pol. č. 25 o objemu 65,17 m</t>
    </r>
    <r>
      <rPr>
        <vertAlign val="superscript"/>
        <sz val="9"/>
        <rFont val="Calibri"/>
        <family val="2"/>
        <charset val="238"/>
      </rPr>
      <t>3</t>
    </r>
  </si>
  <si>
    <t>materiál pol. č. 28 o hmotnosti 120,56 t</t>
  </si>
  <si>
    <r>
      <t>přemístění materiálu z pol. č. 26 o objemu 65,17 m</t>
    </r>
    <r>
      <rPr>
        <vertAlign val="superscript"/>
        <sz val="9"/>
        <rFont val="Calibri"/>
        <family val="2"/>
        <charset val="238"/>
      </rPr>
      <t>3</t>
    </r>
    <r>
      <rPr>
        <sz val="9"/>
        <rFont val="Calibri"/>
        <family val="2"/>
        <charset val="238"/>
      </rPr>
      <t xml:space="preserve"> x objemová hmotnost 1,85 t/m</t>
    </r>
    <r>
      <rPr>
        <vertAlign val="superscript"/>
        <sz val="9"/>
        <rFont val="Calibri"/>
        <family val="2"/>
        <charset val="238"/>
      </rPr>
      <t>3</t>
    </r>
  </si>
  <si>
    <r>
      <t>přemístění materiálu z pol. č. 27 o hmotnosti 120,56 t / objemová hmotnost 1,85 t/m</t>
    </r>
    <r>
      <rPr>
        <vertAlign val="superscript"/>
        <sz val="9"/>
        <rFont val="Calibri"/>
        <family val="2"/>
        <charset val="238"/>
      </rPr>
      <t>3</t>
    </r>
  </si>
  <si>
    <t>SO.04 - KM 24,900 – 25,050</t>
  </si>
  <si>
    <t>pravá strana zářezu: 90% plochy délky 120 m x výška po svahu 4,0 m + levá strana zářezu: 40% plochy délky 60 m x výška po svahu 7,0 m,  výkres č. E.1.5.8</t>
  </si>
  <si>
    <t>pravá strana zářezu: 60% plochy délky 120 m x výška po svahu 8 m + levá strana zářezu: 27,5% plochy délky 60 m x výška po svahu 7,5 m, zaokrouhleno na jednotky,  výkres č. E.1.5.8</t>
  </si>
  <si>
    <t>Očištění skalní stěny pl. do 1000 m2, tl. do 0,15 m, horolezeckým způsobem</t>
  </si>
  <si>
    <t>pravá strana zářezu: 80% plochy délky 120 m x výška po svahu 9 m + levá strana zářezu: 50% plochy délky 60 m x výška po svahu 7,85 m, zaokrouhleno na jednotky,  výkres č. E.1.5.10</t>
  </si>
  <si>
    <t>odstranění volných částí a bloků s odstraněním kořenového systému dle možností do mocnosti 15 cm; realizováno horolezeckým způsobem, vyškolenými pracovníky pomocí ručního nářadí či lokálně s pneumatickými kladivy</t>
  </si>
  <si>
    <t>celková délka dočasných ochranných plotů 160 m x výška plotu z textilní sítě 2 m</t>
  </si>
  <si>
    <r>
      <t>předpoklad využití dočasných ochranných sítí po dobu 8 dní: položka č. 4 o ploše 320 m</t>
    </r>
    <r>
      <rPr>
        <vertAlign val="superscript"/>
        <sz val="9"/>
        <rFont val="Calibri"/>
        <family val="2"/>
        <charset val="238"/>
      </rPr>
      <t>2</t>
    </r>
    <r>
      <rPr>
        <sz val="9"/>
        <rFont val="Calibri"/>
        <family val="2"/>
        <charset val="238"/>
      </rPr>
      <t xml:space="preserve"> x 8 dní</t>
    </r>
  </si>
  <si>
    <r>
      <t>odstranění ochranných sítí z textilie z položky č. 4 o ploše 320 m</t>
    </r>
    <r>
      <rPr>
        <vertAlign val="superscript"/>
        <sz val="9"/>
        <rFont val="Calibri"/>
        <family val="2"/>
        <charset val="238"/>
      </rPr>
      <t>2</t>
    </r>
  </si>
  <si>
    <t>dočasná přeložka kabelů v celé délce úseku sanace:  200 m - dle požadavku ČD Telematika</t>
  </si>
  <si>
    <t>délka sanovaného úseku 150 m x potřebná šířka 3,0 m + 1/3 navýšení (obnova geotextílie při poškození během prací)</t>
  </si>
  <si>
    <t>122 20-1102</t>
  </si>
  <si>
    <t>Odkopávky a prokopávky nezapažené v hornině tř. 3 objem do 1000 m3</t>
  </si>
  <si>
    <r>
      <t>délka úpravy 125 m x hloubka příkopu 0,5 m x průměrná šířka 0,9 m + 1/3 z objemu příkopu (125 x 0,5 x 0,9) m (zaplnění akumulací) + výrazné akumulace v celkovém objemu 21,46 m</t>
    </r>
    <r>
      <rPr>
        <vertAlign val="superscript"/>
        <sz val="9"/>
        <rFont val="Calibri"/>
        <family val="2"/>
        <charset val="238"/>
      </rPr>
      <t>3</t>
    </r>
    <r>
      <rPr>
        <sz val="9"/>
        <rFont val="Calibri"/>
        <family val="2"/>
        <charset val="238"/>
      </rPr>
      <t>, výkres č. E.1.5.8</t>
    </r>
  </si>
  <si>
    <t>vrty pro položku č. 11 v počtu 75 ks x délka vrtu 2,0 m + vrt pro položku č. 12 v počtu 486 ks x délka vrtu 2,4 m</t>
  </si>
  <si>
    <t>délka sanovaného úseku (40 + 70) m / osová vzdálenost prvků 3 m x 2 (horní a spodní kotevní linie), výkres č. E.1.5.12</t>
  </si>
  <si>
    <r>
      <t>pletivo položky č. 14 o ploše 2188 m</t>
    </r>
    <r>
      <rPr>
        <vertAlign val="superscript"/>
        <sz val="9"/>
        <rFont val="Calibri"/>
        <family val="2"/>
        <charset val="238"/>
      </rPr>
      <t>2</t>
    </r>
    <r>
      <rPr>
        <sz val="9"/>
        <rFont val="Calibri"/>
        <family val="2"/>
        <charset val="238"/>
      </rPr>
      <t xml:space="preserve">  / rastr kotvení (2,25 x 2,25) m + 12,5 % nesystémové kotvení, výkres č. E.1.5.12</t>
    </r>
  </si>
  <si>
    <t>horní a spodní kotevní lano délky 2 x (40 + 70) m + svislá (obvodová lana) 2 x (10 + 20) m</t>
  </si>
  <si>
    <t>km 24,908 - 24,948. délka 40 m x příčný profil svahu 10 m x 1,2 (20% prořezy, přesahy a ohyby sítě) + km 24,952 - 25,020: délka 70 m x příčný profil 20 m x 1,22 (22% prořezy, přesahy a ohyby sítě); výkres č. E.1.5.8</t>
  </si>
  <si>
    <r>
      <t>dodání hmot pro injektování do vrtů pol. č. 10 v celkové délce 1318,5 m x spotřeba materiálu 0,0078 m</t>
    </r>
    <r>
      <rPr>
        <vertAlign val="superscript"/>
        <sz val="9"/>
        <rFont val="Calibri"/>
        <family val="2"/>
        <charset val="238"/>
      </rPr>
      <t>3</t>
    </r>
    <r>
      <rPr>
        <sz val="9"/>
        <rFont val="Calibri"/>
        <family val="2"/>
        <charset val="238"/>
      </rPr>
      <t>/ m</t>
    </r>
  </si>
  <si>
    <t>lanové svorky v použití 1 ks/ 3,5 m délky lana položky č. 13: 280 m / 3,5 m</t>
  </si>
  <si>
    <r>
      <t>nátěr hlav kotevních prvků z položek č. 11 a 12 v počtu (75 + 486) ks x průměrná spotřeba 0,0038 m</t>
    </r>
    <r>
      <rPr>
        <vertAlign val="superscript"/>
        <sz val="9"/>
        <rFont val="Calibri"/>
        <family val="2"/>
        <charset val="238"/>
      </rPr>
      <t>2</t>
    </r>
    <r>
      <rPr>
        <sz val="9"/>
        <rFont val="Calibri"/>
        <family val="2"/>
        <charset val="238"/>
      </rPr>
      <t>/ks</t>
    </r>
  </si>
  <si>
    <r>
      <t>křoviny a nálet položek č. 1 o ploše 600 m</t>
    </r>
    <r>
      <rPr>
        <vertAlign val="superscript"/>
        <sz val="9"/>
        <rFont val="Calibri"/>
        <family val="2"/>
        <charset val="238"/>
      </rPr>
      <t>2</t>
    </r>
    <r>
      <rPr>
        <sz val="9"/>
        <rFont val="Calibri"/>
        <family val="2"/>
        <charset val="238"/>
      </rPr>
      <t xml:space="preserve"> x hmotnost 0,015 t/m</t>
    </r>
    <r>
      <rPr>
        <vertAlign val="superscript"/>
        <sz val="9"/>
        <rFont val="Calibri"/>
        <family val="2"/>
        <charset val="238"/>
      </rPr>
      <t>2</t>
    </r>
  </si>
  <si>
    <r>
      <t>štěpkování materiálu z položky č. 1 o ploše 600 m</t>
    </r>
    <r>
      <rPr>
        <vertAlign val="superscript"/>
        <sz val="9"/>
        <rFont val="Calibri"/>
        <family val="2"/>
        <charset val="238"/>
      </rPr>
      <t>2</t>
    </r>
    <r>
      <rPr>
        <sz val="9"/>
        <rFont val="Calibri"/>
        <family val="2"/>
        <charset val="238"/>
      </rPr>
      <t xml:space="preserve"> x hmotnost 0,005 t/m</t>
    </r>
    <r>
      <rPr>
        <vertAlign val="superscript"/>
        <sz val="9"/>
        <rFont val="Calibri"/>
        <family val="2"/>
        <charset val="238"/>
      </rPr>
      <t>2</t>
    </r>
  </si>
  <si>
    <r>
      <t>očištění skal pol. č. 2 o ploše 700 m</t>
    </r>
    <r>
      <rPr>
        <vertAlign val="superscript"/>
        <sz val="9"/>
        <rFont val="Calibri"/>
        <family val="2"/>
        <charset val="238"/>
      </rPr>
      <t>2</t>
    </r>
    <r>
      <rPr>
        <sz val="9"/>
        <rFont val="Calibri"/>
        <family val="2"/>
        <charset val="238"/>
      </rPr>
      <t xml:space="preserve"> x mocnost zásahu 0,35 m + očištění skal pol. č. 3 o objemu 1100 m</t>
    </r>
    <r>
      <rPr>
        <vertAlign val="superscript"/>
        <sz val="9"/>
        <rFont val="Calibri"/>
        <family val="2"/>
        <charset val="238"/>
      </rPr>
      <t>3</t>
    </r>
    <r>
      <rPr>
        <sz val="9"/>
        <rFont val="Calibri"/>
        <family val="2"/>
        <charset val="238"/>
      </rPr>
      <t xml:space="preserve"> + odkopávky pol. č. 9 o objemu 96,46 m</t>
    </r>
    <r>
      <rPr>
        <vertAlign val="superscript"/>
        <sz val="9"/>
        <rFont val="Calibri"/>
        <family val="2"/>
        <charset val="238"/>
      </rPr>
      <t>3</t>
    </r>
  </si>
  <si>
    <t>materiál pol. č. 22 o hmotnosti 2666,7 t</t>
  </si>
  <si>
    <r>
      <t>přemístění materiálu z pol. č. 20 o objemu 1441,46 m</t>
    </r>
    <r>
      <rPr>
        <vertAlign val="superscript"/>
        <sz val="9"/>
        <rFont val="Calibri"/>
        <family val="2"/>
        <charset val="238"/>
      </rPr>
      <t>3</t>
    </r>
    <r>
      <rPr>
        <sz val="9"/>
        <rFont val="Calibri"/>
        <family val="2"/>
        <charset val="238"/>
      </rPr>
      <t xml:space="preserve"> x objemová hmotnost 1,85 t/m</t>
    </r>
    <r>
      <rPr>
        <vertAlign val="superscript"/>
        <sz val="9"/>
        <rFont val="Calibri"/>
        <family val="2"/>
        <charset val="238"/>
      </rPr>
      <t>3</t>
    </r>
  </si>
  <si>
    <r>
      <t>přemístění materiálu z pol. č. 21 o hmotnosti 2666,7 t / objemová hmotnost 1,85 t/m</t>
    </r>
    <r>
      <rPr>
        <vertAlign val="superscript"/>
        <sz val="9"/>
        <rFont val="Calibri"/>
        <family val="2"/>
        <charset val="238"/>
      </rPr>
      <t>3</t>
    </r>
  </si>
  <si>
    <t>24</t>
  </si>
  <si>
    <t>Čištění propustku pod železniční tratí</t>
  </si>
  <si>
    <t>propustek v km 25,020</t>
  </si>
  <si>
    <t xml:space="preserve">délka úpravy 25 m x hloubka příkopu 0,5 m x průměrná šířka 0,9 m + 1/3 z objemu příkopu (25 x 0,5 x 0,9) m (zaplnění akumulací), výkres č. E.1.5.8 </t>
  </si>
  <si>
    <r>
      <t>odkopávky pol. č. 25 o objemu 15 m</t>
    </r>
    <r>
      <rPr>
        <vertAlign val="superscript"/>
        <sz val="9"/>
        <rFont val="Calibri"/>
        <family val="2"/>
        <charset val="238"/>
      </rPr>
      <t>3</t>
    </r>
  </si>
  <si>
    <t>materiál pol. č. 28 o hmotnosti 27,76 t</t>
  </si>
  <si>
    <r>
      <t>přemístění materiálu z pol. č. 26 o objemu 15 m</t>
    </r>
    <r>
      <rPr>
        <vertAlign val="superscript"/>
        <sz val="9"/>
        <rFont val="Calibri"/>
        <family val="2"/>
        <charset val="238"/>
      </rPr>
      <t>3</t>
    </r>
    <r>
      <rPr>
        <sz val="9"/>
        <rFont val="Calibri"/>
        <family val="2"/>
        <charset val="238"/>
      </rPr>
      <t xml:space="preserve"> x objemová hmotnost 1,85 t/m</t>
    </r>
    <r>
      <rPr>
        <vertAlign val="superscript"/>
        <sz val="9"/>
        <rFont val="Calibri"/>
        <family val="2"/>
        <charset val="238"/>
      </rPr>
      <t>3</t>
    </r>
  </si>
  <si>
    <r>
      <t>přemístění materiálu z pol. č. 27 o hmotnosti 27,75 t / objemová hmotnost 1,85 t/m</t>
    </r>
    <r>
      <rPr>
        <vertAlign val="superscript"/>
        <sz val="9"/>
        <rFont val="Calibri"/>
        <family val="2"/>
        <charset val="238"/>
      </rPr>
      <t>3</t>
    </r>
  </si>
  <si>
    <t>SO.05 - KM 22,000 – 22,100</t>
  </si>
  <si>
    <t>pravá strana zářezu: 80% plochy délky 100 m x výška po svahu 4,0 m + levá strana zářezu: 40% plochy délky 80 m x výška po svahu 2,5 m,  výkres č. E.1.5.10</t>
  </si>
  <si>
    <t>pravá strana zářezu: 75% plochy délky 100 m x výška po svahu 4,0 m + levá strana zářezu: 60% plochy délky 80 m x výška po svahu 2,5 m,  výkres č. E.1.5.10</t>
  </si>
  <si>
    <t>pravá strana zářezu: 60% plochy délky 100 m x výška po svahu 4,0 m + levá strana zářezu: 45% plochy délky 80 m x výška po svahu 2,5 m,  výkres č. E.1.5.10</t>
  </si>
  <si>
    <r>
      <t>předpoklad využítí dočasných ochranných sítí po dobu 7 dní: položka č. 4 o ploše 200 m</t>
    </r>
    <r>
      <rPr>
        <vertAlign val="superscript"/>
        <sz val="9"/>
        <rFont val="Calibri"/>
        <family val="2"/>
        <charset val="238"/>
      </rPr>
      <t>2</t>
    </r>
    <r>
      <rPr>
        <sz val="9"/>
        <rFont val="Calibri"/>
        <family val="2"/>
        <charset val="238"/>
      </rPr>
      <t xml:space="preserve"> x 7 dní</t>
    </r>
  </si>
  <si>
    <r>
      <t>odstranění ochranných sítí z textílie z položky č. 4 o ploše 200 m</t>
    </r>
    <r>
      <rPr>
        <vertAlign val="superscript"/>
        <sz val="9"/>
        <rFont val="Calibri"/>
        <family val="2"/>
        <charset val="238"/>
      </rPr>
      <t>2</t>
    </r>
  </si>
  <si>
    <t>dočasná přeložka kabelů v celé délce úseku sanace:  130 m - požadavek dle ČD Telematika</t>
  </si>
  <si>
    <t>délka sanovaného úseku 100 m x potřebná šířka 3,0 m x 1,5  (50% obnova geotextílie při poškození během prací)</t>
  </si>
  <si>
    <t xml:space="preserve">délka úpravy (100 + 76) m x hloubka příkopu 0,5 m x průměrná šířka 0,9 m (plně zaplněn akumulací), výkres č. E.1.5.10 </t>
  </si>
  <si>
    <r>
      <t>odtěžování lokálních určených partií dle geotechnického průzkumu - 8 vytypovaných míst o celkovém objemu prací  52,5 m</t>
    </r>
    <r>
      <rPr>
        <vertAlign val="superscript"/>
        <sz val="9"/>
        <rFont val="Calibri"/>
        <family val="2"/>
        <charset val="238"/>
      </rPr>
      <t>3</t>
    </r>
    <r>
      <rPr>
        <sz val="9"/>
        <rFont val="Calibri"/>
        <family val="2"/>
        <charset val="238"/>
      </rPr>
      <t xml:space="preserve"> </t>
    </r>
  </si>
  <si>
    <t>vrty pro položku č. 12 v počtu 62 ks x délka vrtu 2,0 m + vrt pro položku č. 13 v počtu 184 ks x délka vrtu 2,4 m + 6% rezerva na vrtání s ohledem na ověřené ztížené podmínky vrtání  - puklinový systém a uzavírání vtů - převrtávání vrtů, zaokrouhleno</t>
  </si>
  <si>
    <t>(délka sanovaného úseku 80 m / osová vzdálenost prvků 2 m + 1 krajní prvek) x 2 kotevní úrovně, výkres č. E.1.5.12</t>
  </si>
  <si>
    <t xml:space="preserve"> tyče s kovaným okem pro vedení horního a spodního kotevního lana ocelových sítí; z žebírkové oceli Bst 500, kované oko průměr min. 110 mm, délka oka min. 0,35 m </t>
  </si>
  <si>
    <t>pletivo položky č. 15 o ploše 1840 m2  / rastr kotvení (3 x 3) m + 20 % nesystémové kotvení, výkres č. E.1.5.12</t>
  </si>
  <si>
    <t>horní a spodní kotevní lano délky 2 x 80 m + krajní svislá lana délky 2 x 20 m x 1,20 (20% stykování a kotvení lana)</t>
  </si>
  <si>
    <t>hlavní ocelové lano HZn, průměr  12 mm, specifikace ČSN 02 4320, 6x7 pozinkovaných drátů, jmenovitá pevnost drátů 1770 MPa , pevnost min. 110 kN</t>
  </si>
  <si>
    <t>délka sanovaného úseku 80 m x příčný profil svahu 20 m x 1,15 (15% prořezy, přesahy a ohyby sítě); výkres č. E.1.5.10</t>
  </si>
  <si>
    <r>
      <t>dodání hmot pro injektování do vrtů pol. č. 11 v celkové délce 600 m x spotřeba materiálu 0,0078 m</t>
    </r>
    <r>
      <rPr>
        <vertAlign val="superscript"/>
        <sz val="9"/>
        <rFont val="Calibri"/>
        <family val="2"/>
        <charset val="238"/>
      </rPr>
      <t>3</t>
    </r>
    <r>
      <rPr>
        <sz val="9"/>
        <rFont val="Calibri"/>
        <family val="2"/>
        <charset val="238"/>
      </rPr>
      <t>/ m</t>
    </r>
  </si>
  <si>
    <t>lanové svorky v použití 1 ks/ 5,5 m délky lana položky č. 14: 245 m / 5,5 m, zaokrouhleno na celé kusy</t>
  </si>
  <si>
    <r>
      <t>nátěr hlav kotevních prvků z položek č. 12 a 13 v počtu (62 + 184) ks x průměrná spotřeba 0,007 m</t>
    </r>
    <r>
      <rPr>
        <vertAlign val="superscript"/>
        <sz val="9"/>
        <rFont val="Calibri"/>
        <family val="2"/>
        <charset val="238"/>
      </rPr>
      <t>2</t>
    </r>
    <r>
      <rPr>
        <sz val="9"/>
        <rFont val="Calibri"/>
        <family val="2"/>
        <charset val="238"/>
      </rPr>
      <t>/ks</t>
    </r>
  </si>
  <si>
    <r>
      <t>křoviny a nálet položek č. 1 o ploše 400 m</t>
    </r>
    <r>
      <rPr>
        <vertAlign val="superscript"/>
        <sz val="9"/>
        <rFont val="Calibri"/>
        <family val="2"/>
        <charset val="238"/>
      </rPr>
      <t>2</t>
    </r>
    <r>
      <rPr>
        <sz val="9"/>
        <rFont val="Calibri"/>
        <family val="2"/>
        <charset val="238"/>
      </rPr>
      <t xml:space="preserve"> x hmotnost 0,015 t/m</t>
    </r>
    <r>
      <rPr>
        <vertAlign val="superscript"/>
        <sz val="9"/>
        <rFont val="Calibri"/>
        <family val="2"/>
        <charset val="238"/>
      </rPr>
      <t>2</t>
    </r>
  </si>
  <si>
    <r>
      <t>štěpkování materiálu z položky č. 1 o ploše 400 m</t>
    </r>
    <r>
      <rPr>
        <vertAlign val="superscript"/>
        <sz val="9"/>
        <rFont val="Calibri"/>
        <family val="2"/>
        <charset val="238"/>
      </rPr>
      <t>2</t>
    </r>
    <r>
      <rPr>
        <sz val="9"/>
        <rFont val="Calibri"/>
        <family val="2"/>
        <charset val="238"/>
      </rPr>
      <t xml:space="preserve"> x hmotnost 0,005 t/m</t>
    </r>
    <r>
      <rPr>
        <vertAlign val="superscript"/>
        <sz val="9"/>
        <rFont val="Calibri"/>
        <family val="2"/>
        <charset val="238"/>
      </rPr>
      <t>2</t>
    </r>
  </si>
  <si>
    <r>
      <t>očištění skal pol. č. 2 o ploše 420 m2 x mocnost zásahu 0,35 m + očištění skal pol. č. 3 o objemu 330 m</t>
    </r>
    <r>
      <rPr>
        <vertAlign val="superscript"/>
        <sz val="9"/>
        <rFont val="Calibri"/>
        <family val="2"/>
        <charset val="238"/>
      </rPr>
      <t>3</t>
    </r>
    <r>
      <rPr>
        <sz val="9"/>
        <rFont val="Calibri"/>
        <family val="2"/>
        <charset val="238"/>
      </rPr>
      <t xml:space="preserve"> + odkopávky pol. č. 9 o objemu 79,20 m</t>
    </r>
    <r>
      <rPr>
        <vertAlign val="superscript"/>
        <sz val="9"/>
        <rFont val="Calibri"/>
        <family val="2"/>
        <charset val="238"/>
      </rPr>
      <t>3</t>
    </r>
    <r>
      <rPr>
        <sz val="9"/>
        <rFont val="Calibri"/>
        <family val="2"/>
        <charset val="238"/>
      </rPr>
      <t xml:space="preserve"> + dolam o objemu 52,5 m</t>
    </r>
    <r>
      <rPr>
        <vertAlign val="superscript"/>
        <sz val="9"/>
        <rFont val="Calibri"/>
        <family val="2"/>
        <charset val="238"/>
      </rPr>
      <t>3</t>
    </r>
  </si>
  <si>
    <t>materiál pol. č. 23 o hmotnosti 1126,10 t</t>
  </si>
  <si>
    <r>
      <t>přemístění materiálu z pol. č. 21 o objemu 608,7 m</t>
    </r>
    <r>
      <rPr>
        <vertAlign val="superscript"/>
        <sz val="9"/>
        <rFont val="Calibri"/>
        <family val="2"/>
        <charset val="238"/>
      </rPr>
      <t>3</t>
    </r>
    <r>
      <rPr>
        <sz val="9"/>
        <rFont val="Calibri"/>
        <family val="2"/>
        <charset val="238"/>
      </rPr>
      <t xml:space="preserve"> x objemová hmotnost 1,85 t/m</t>
    </r>
    <r>
      <rPr>
        <vertAlign val="superscript"/>
        <sz val="9"/>
        <rFont val="Calibri"/>
        <family val="2"/>
        <charset val="238"/>
      </rPr>
      <t>3</t>
    </r>
  </si>
  <si>
    <r>
      <t>přemístění materiálu z pol. č. 22 o hmotnosti 1126,1 t / objemová hmotnost 1,85 t/m</t>
    </r>
    <r>
      <rPr>
        <vertAlign val="superscript"/>
        <sz val="9"/>
        <rFont val="Calibri"/>
        <family val="2"/>
        <charset val="238"/>
      </rPr>
      <t>3</t>
    </r>
  </si>
  <si>
    <t>SO.99 - Všeobecný objekt</t>
  </si>
  <si>
    <t>04</t>
  </si>
  <si>
    <t>Přípravné práce, dozorovací a koordinační činnost, zařízení staveniště</t>
  </si>
  <si>
    <t>VSEOB_01</t>
  </si>
  <si>
    <t>Geodetická dokumentace skutečného provedení</t>
  </si>
  <si>
    <t>jednotná dodávka prací</t>
  </si>
  <si>
    <t>po dokončení stavby zaměření skutečných poloh ochranných prvků a provedení laserového 3D skenu skalní stěny a polohopis sanačních prvků tachymetricky  v rozsahu dotčeném pracemi s vyhotovením podrobného plánu a pohledu, výčet objemu prací a skutečně dotčených ploch</t>
  </si>
  <si>
    <t>VSEOB_02</t>
  </si>
  <si>
    <t>Dokumentace skutečného provedení</t>
  </si>
  <si>
    <t>zpracování dokumentace skutečného provedení na základě zaměření a skutečného rozsahu, specifikace provedených prací, řezy, pohledy, situace, výkazy ploch</t>
  </si>
  <si>
    <t>VSEOB_03</t>
  </si>
  <si>
    <t>Digitální dokumentace skutečného provedení</t>
  </si>
  <si>
    <t>zpracování dokumentace skutečného provedení  do sjednané digitální formy a rozsahu</t>
  </si>
  <si>
    <t>EK001a</t>
  </si>
  <si>
    <t>Velkoplošný reklamní panel (billboard) o rozměrech min. 5,1 x 2,4 m (návrh, výroba) - dodávka</t>
  </si>
  <si>
    <t>výroba a dodání informačního panelu dle specifikace SFŽP</t>
  </si>
  <si>
    <t>EK001b</t>
  </si>
  <si>
    <t>Velkoplošný reklamní panel (billboard) o rozměrech min. 5,1 x 2,4 m (instalace, obrazová dokumentace) - montáž</t>
  </si>
  <si>
    <t>instalace a montáž billboardu</t>
  </si>
  <si>
    <t xml:space="preserve">montáž panelů do určených míst </t>
  </si>
  <si>
    <t>EK004a</t>
  </si>
  <si>
    <t>Stálá vysvětlující tabulka (pamětní deska, návrh, výroba) - dodávka</t>
  </si>
  <si>
    <t>výroba a dodání pamětní tabulky dle specifikace SFŽP</t>
  </si>
  <si>
    <t>EK004b</t>
  </si>
  <si>
    <t>Stálá vysvětlující tabulka (pamětní deska, instalace, obrazová dokumentace) - montáž</t>
  </si>
  <si>
    <t xml:space="preserve">montáž pamětní tabulky </t>
  </si>
  <si>
    <t>EK005</t>
  </si>
  <si>
    <t>Obrazová dokumentace (foto, video) před, během a po realizaci včetně konečné podoby projektu</t>
  </si>
  <si>
    <t>zpracování grafické přílohy o provedení prací a fotodokumentace stavu</t>
  </si>
  <si>
    <t>PR_01</t>
  </si>
  <si>
    <t>Dokumentace zhotovitele</t>
  </si>
  <si>
    <t>zpracování podrobné dokumentace postupu výstavby se specifikací materiálů, specifikací harmonogramu, specifikací nasazení pracovníků, vazby na postup prací, přesuny hmot, výlukovou činnost, zabezpečení stavby, plán kontrol stavby, dokumentace bude zpracována odbornou osobou před zahájení prací a bude schválena projektantem a investorem</t>
  </si>
  <si>
    <t>PR_02</t>
  </si>
  <si>
    <t>Geotechnický průzkum</t>
  </si>
  <si>
    <t>provedení podrobného geotechnického průzkumu stavby pro přesné určené provedení prací a specifikací rozsahu sanačních opatření a stabilizačních zásahů, průzkum bude sloužit jako podklad pro zpracování dokumentace zhotovitele, v rámci stavby je nutné i specifikovat nejefektivnější způsob vrtných prací a odtěžování</t>
  </si>
  <si>
    <t>ST_01</t>
  </si>
  <si>
    <t>Geotechnický dozor zhotovitele</t>
  </si>
  <si>
    <t>hod</t>
  </si>
  <si>
    <t>dozor geotechnika zhotovitele k provádění prací po dobu 60 dnů v rozsahu cca 5 hodin</t>
  </si>
  <si>
    <t>kontrola provádění prací a přímá koordinace postupu a reakce na geotechnické podmínky stavby; osoba splňující kvalifikační předpoklady geotechnického dozoru</t>
  </si>
  <si>
    <t>ST_02</t>
  </si>
  <si>
    <t>Koordinační činnost, sled a řízení prací a činností, inženýrská činnost, informační činnost</t>
  </si>
  <si>
    <t>200 dnů x 4 hodiny</t>
  </si>
  <si>
    <t>koordinační činnost pro informaci, pořádání kontrolních a dozorovacích dnů, mimořádné koordinační a kontrolní akce, meteorologické informace, havarijní monitoring</t>
  </si>
  <si>
    <t>ST_03</t>
  </si>
  <si>
    <t>Vybavení staveniště, přenosné zdroje, zabezpečení staveniště, sociální zařízení - do 6 měsíců</t>
  </si>
  <si>
    <t>zabezpečení staveniště a mezideponie o ploše 2 x 30 x 15 m v žst Davle a Luka pod Medníkem</t>
  </si>
  <si>
    <t xml:space="preserve">ohraničení stavby, úprava přístupových cest, dokončovací práce, mobilní sociální zařízení, zajištění a ohraničení zařízení staveniště a mezideponie, přenosné zdroje, staveništní buňky, vše dle potřeby stavby a doby realizace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</si>
</sst>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8" formatCode="* _-#,##0.00&quot; Kč&quot;;* \-#,##0.00&quot; Kč&quot;;* _-\-??&quot; Kč&quot;;@"/>
    <numFmt numFmtId="169" formatCode="_-* #,##0.00\ [$Kč-405]_-;\-* #,##0.00\ [$Kč-405]_-;_-* \-??\ [$Kč-405]_-;_-@_-"/>
  </numFmts>
  <fonts count="29" x14ac:knownFonts="1">
    <font>
      <sz val="11"/>
      <color indexed="8"/>
      <name val="Calibri"/>
      <family val="2"/>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Arial"/>
      <family val="2"/>
      <charset val="238"/>
    </font>
    <font>
      <sz val="10"/>
      <name val="Arial CE"/>
      <family val="2"/>
      <charset val="238"/>
    </font>
    <font>
      <b/>
      <sz val="11"/>
      <name val="Calibri"/>
      <family val="2"/>
      <charset val="238"/>
    </font>
    <font>
      <sz val="9"/>
      <name val="Calibri"/>
      <family val="2"/>
      <charset val="238"/>
    </font>
    <font>
      <b/>
      <sz val="14"/>
      <name val="Calibri"/>
      <family val="2"/>
      <charset val="238"/>
    </font>
    <font>
      <b/>
      <sz val="10"/>
      <name val="Calibri"/>
      <family val="2"/>
      <charset val="238"/>
    </font>
    <font>
      <sz val="10"/>
      <name val="Calibri"/>
      <family val="2"/>
      <charset val="238"/>
    </font>
    <font>
      <i/>
      <sz val="8"/>
      <name val="Calibri"/>
      <family val="2"/>
      <charset val="238"/>
    </font>
    <font>
      <sz val="8"/>
      <name val="Arial CE"/>
      <family val="2"/>
      <charset val="238"/>
    </font>
    <font>
      <vertAlign val="superscript"/>
      <sz val="9"/>
      <name val="Calibri"/>
      <family val="2"/>
      <charset val="238"/>
    </font>
    <font>
      <b/>
      <sz val="9"/>
      <name val="Calibri"/>
      <family val="2"/>
      <charset val="23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FF66"/>
        <bgColor indexed="64"/>
      </patternFill>
    </fill>
    <fill>
      <patternFill patternType="solid">
        <fgColor rgb="FFFFFFCC"/>
        <bgColor indexed="64"/>
      </patternFill>
    </fill>
    <fill>
      <patternFill patternType="solid">
        <fgColor rgb="FFFFFFFF"/>
        <bgColor indexed="64"/>
      </patternFill>
    </fill>
    <fill>
      <patternFill patternType="solid">
        <fgColor rgb="FFF8F8F8"/>
        <bgColor indexed="64"/>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right style="medium">
        <color auto="1"/>
      </right>
      <top/>
      <bottom style="medium">
        <color auto="1"/>
      </bottom>
      <diagonal/>
    </border>
    <border>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medium">
        <color auto="1"/>
      </top>
      <bottom/>
      <diagonal/>
    </border>
    <border>
      <left style="thin">
        <color auto="1"/>
      </left>
      <right style="medium">
        <color auto="1"/>
      </right>
      <top/>
      <bottom style="thin">
        <color auto="1"/>
      </bottom>
      <diagonal/>
    </border>
    <border>
      <left style="thin">
        <color auto="1"/>
      </left>
      <right style="medium">
        <color auto="1"/>
      </right>
      <top/>
      <bottom/>
      <diagonal/>
    </border>
    <border>
      <left style="medium">
        <color auto="1"/>
      </left>
      <right style="thin">
        <color auto="1"/>
      </right>
      <top/>
      <bottom/>
      <diagonal/>
    </border>
    <border>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thin">
        <color auto="1"/>
      </right>
      <top/>
      <bottom style="medium">
        <color auto="1"/>
      </bottom>
      <diagonal/>
    </border>
    <border>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8" fontId="18" fillId="0" borderId="0"/>
    <xf numFmtId="0" fontId="18" fillId="0" borderId="0"/>
    <xf numFmtId="0" fontId="19" fillId="0" borderId="0"/>
  </cellStyleXfs>
  <cellXfs count="90">
    <xf numFmtId="0" fontId="0" fillId="0" borderId="0" xfId="0"/>
    <xf numFmtId="0" fontId="22" fillId="33" borderId="11" xfId="44" applyFont="1" applyFill="1" applyBorder="1" applyAlignment="1">
      <alignment horizontal="center"/>
    </xf>
    <xf numFmtId="0" fontId="22" fillId="33" borderId="12" xfId="44" applyFont="1" applyFill="1" applyBorder="1" applyAlignment="1">
      <alignment horizontal="center"/>
    </xf>
    <xf numFmtId="0" fontId="22" fillId="33" borderId="13" xfId="44" applyFont="1" applyFill="1" applyBorder="1" applyAlignment="1">
      <alignment horizontal="center"/>
    </xf>
    <xf numFmtId="0" fontId="22" fillId="33" borderId="10" xfId="44" applyFont="1" applyFill="1" applyBorder="1" applyAlignment="1">
      <alignment vertical="center"/>
    </xf>
    <xf numFmtId="0" fontId="22" fillId="33" borderId="0" xfId="44" applyFont="1" applyFill="1" applyBorder="1" applyAlignment="1">
      <alignment vertical="center"/>
    </xf>
    <xf numFmtId="0" fontId="22" fillId="33" borderId="14" xfId="44" applyFont="1" applyFill="1" applyBorder="1" applyAlignment="1">
      <alignment vertical="center"/>
    </xf>
    <xf numFmtId="0" fontId="23" fillId="33" borderId="10" xfId="44" applyFont="1" applyFill="1" applyBorder="1"/>
    <xf numFmtId="0" fontId="24" fillId="33" borderId="0" xfId="44" applyFont="1" applyFill="1" applyBorder="1"/>
    <xf numFmtId="49" fontId="20" fillId="33" borderId="14" xfId="44" applyNumberFormat="1" applyFont="1" applyFill="1" applyBorder="1" applyAlignment="1" applyProtection="1">
      <alignment horizontal="left"/>
      <protection locked="0"/>
    </xf>
    <xf numFmtId="49" fontId="20" fillId="33" borderId="0" xfId="44" applyNumberFormat="1" applyFont="1" applyFill="1" applyBorder="1" applyAlignment="1" applyProtection="1">
      <alignment horizontal="left"/>
      <protection locked="0"/>
    </xf>
    <xf numFmtId="0" fontId="24" fillId="33" borderId="10" xfId="44" applyFont="1" applyFill="1" applyBorder="1"/>
    <xf numFmtId="49" fontId="20" fillId="33" borderId="15" xfId="44" applyNumberFormat="1" applyFont="1" applyFill="1" applyBorder="1" applyAlignment="1" applyProtection="1">
      <alignment horizontal="left"/>
      <protection locked="0"/>
    </xf>
    <xf numFmtId="49" fontId="20" fillId="33" borderId="16" xfId="44" applyNumberFormat="1" applyFont="1" applyFill="1" applyBorder="1" applyAlignment="1" applyProtection="1">
      <alignment horizontal="left"/>
      <protection locked="0"/>
    </xf>
    <xf numFmtId="0" fontId="21" fillId="34" borderId="17" xfId="44" applyFont="1" applyFill="1" applyBorder="1" applyAlignment="1">
      <alignment horizontal="center" vertical="center" wrapText="1"/>
    </xf>
    <xf numFmtId="0" fontId="21" fillId="34" borderId="18" xfId="44" applyFont="1" applyFill="1" applyBorder="1" applyAlignment="1">
      <alignment horizontal="center" vertical="center" wrapText="1"/>
    </xf>
    <xf numFmtId="0" fontId="21" fillId="34" borderId="19" xfId="44" applyFont="1" applyFill="1" applyBorder="1" applyAlignment="1">
      <alignment horizontal="center" vertical="center" wrapText="1"/>
    </xf>
    <xf numFmtId="0" fontId="21" fillId="34" borderId="20" xfId="44" applyFont="1" applyFill="1" applyBorder="1" applyAlignment="1">
      <alignment horizontal="center" vertical="center"/>
    </xf>
    <xf numFmtId="0" fontId="21" fillId="34" borderId="21" xfId="44" applyFont="1" applyFill="1" applyBorder="1"/>
    <xf numFmtId="0" fontId="21" fillId="34" borderId="23" xfId="44" applyFont="1" applyFill="1" applyBorder="1" applyAlignment="1">
      <alignment horizontal="center" vertical="center"/>
    </xf>
    <xf numFmtId="0" fontId="21" fillId="34" borderId="24" xfId="44" applyFont="1" applyFill="1" applyBorder="1" applyAlignment="1">
      <alignment horizontal="center" vertical="center"/>
    </xf>
    <xf numFmtId="0" fontId="21" fillId="34" borderId="25" xfId="44" applyFont="1" applyFill="1" applyBorder="1" applyAlignment="1">
      <alignment horizontal="center" vertical="center"/>
    </xf>
    <xf numFmtId="0" fontId="21" fillId="34" borderId="23" xfId="44" applyFont="1" applyFill="1" applyBorder="1" applyAlignment="1">
      <alignment horizontal="center" vertical="center" wrapText="1"/>
    </xf>
    <xf numFmtId="0" fontId="21" fillId="34" borderId="24" xfId="44" applyFont="1" applyFill="1" applyBorder="1" applyAlignment="1">
      <alignment horizontal="center" vertical="center" wrapText="1"/>
    </xf>
    <xf numFmtId="0" fontId="21" fillId="34" borderId="25" xfId="44" applyFont="1" applyFill="1" applyBorder="1" applyAlignment="1">
      <alignment horizontal="center" vertical="center" wrapText="1"/>
    </xf>
    <xf numFmtId="0" fontId="21" fillId="34" borderId="28" xfId="44" applyFont="1" applyFill="1" applyBorder="1" applyAlignment="1">
      <alignment horizontal="center" vertical="center" wrapText="1"/>
    </xf>
    <xf numFmtId="0" fontId="21" fillId="34" borderId="29" xfId="44" applyFont="1" applyFill="1" applyBorder="1" applyAlignment="1">
      <alignment horizontal="center" vertical="center" wrapText="1"/>
    </xf>
    <xf numFmtId="0" fontId="21" fillId="34" borderId="30" xfId="44" applyFont="1" applyFill="1" applyBorder="1" applyAlignment="1">
      <alignment horizontal="center" vertical="center" wrapText="1"/>
    </xf>
    <xf numFmtId="0" fontId="21" fillId="34" borderId="31" xfId="44" applyFont="1" applyFill="1" applyBorder="1" applyAlignment="1">
      <alignment horizontal="center" vertical="center"/>
    </xf>
    <xf numFmtId="0" fontId="21" fillId="34" borderId="32" xfId="44" applyFont="1" applyFill="1" applyBorder="1" applyAlignment="1">
      <alignment horizontal="center"/>
    </xf>
    <xf numFmtId="0" fontId="21" fillId="34" borderId="33" xfId="44" applyFont="1" applyFill="1" applyBorder="1" applyAlignment="1">
      <alignment horizontal="center" vertical="center"/>
    </xf>
    <xf numFmtId="0" fontId="21" fillId="34" borderId="34" xfId="44" applyFont="1" applyFill="1" applyBorder="1" applyAlignment="1">
      <alignment horizontal="center"/>
    </xf>
    <xf numFmtId="0" fontId="25" fillId="34" borderId="35" xfId="44" applyFont="1" applyFill="1" applyBorder="1" applyAlignment="1">
      <alignment horizontal="center"/>
    </xf>
    <xf numFmtId="0" fontId="25" fillId="34" borderId="36" xfId="44" applyFont="1" applyFill="1" applyBorder="1" applyAlignment="1">
      <alignment horizontal="center"/>
    </xf>
    <xf numFmtId="0" fontId="25" fillId="34" borderId="37" xfId="44" applyFont="1" applyFill="1" applyBorder="1" applyAlignment="1">
      <alignment horizontal="center"/>
    </xf>
    <xf numFmtId="0" fontId="25" fillId="34" borderId="38" xfId="44" applyFont="1" applyFill="1" applyBorder="1" applyAlignment="1">
      <alignment horizontal="center"/>
    </xf>
    <xf numFmtId="49" fontId="20" fillId="35" borderId="20" xfId="44" applyNumberFormat="1" applyFont="1" applyFill="1" applyBorder="1" applyProtection="1">
      <protection locked="0"/>
    </xf>
    <xf numFmtId="49" fontId="20" fillId="35" borderId="23" xfId="44" applyNumberFormat="1" applyFont="1" applyFill="1" applyBorder="1" applyProtection="1">
      <protection locked="0"/>
    </xf>
    <xf numFmtId="49" fontId="20" fillId="35" borderId="26" xfId="44" applyNumberFormat="1" applyFont="1" applyFill="1" applyBorder="1" applyAlignment="1" applyProtection="1">
      <alignment horizontal="left"/>
      <protection locked="0"/>
    </xf>
    <xf numFmtId="49" fontId="20" fillId="35" borderId="19" xfId="44" applyNumberFormat="1" applyFont="1" applyFill="1" applyBorder="1" applyAlignment="1" applyProtection="1">
      <alignment horizontal="left"/>
      <protection locked="0"/>
    </xf>
    <xf numFmtId="49" fontId="20" fillId="35" borderId="18" xfId="44" applyNumberFormat="1" applyFont="1" applyFill="1" applyBorder="1" applyAlignment="1" applyProtection="1">
      <alignment horizontal="left"/>
      <protection locked="0"/>
    </xf>
    <xf numFmtId="0" fontId="21" fillId="36" borderId="39" xfId="44" applyFont="1" applyFill="1" applyBorder="1" applyAlignment="1" applyProtection="1">
      <alignment horizontal="center" vertical="top"/>
      <protection locked="0"/>
    </xf>
    <xf numFmtId="0" fontId="21" fillId="36" borderId="40" xfId="43" applyFont="1" applyFill="1" applyBorder="1" applyAlignment="1">
      <alignment horizontal="center" vertical="top"/>
    </xf>
    <xf numFmtId="0" fontId="21" fillId="36" borderId="40" xfId="43" applyFont="1" applyFill="1" applyBorder="1" applyAlignment="1">
      <alignment vertical="top" wrapText="1"/>
    </xf>
    <xf numFmtId="4" fontId="21" fillId="36" borderId="40" xfId="43" applyNumberFormat="1" applyFont="1" applyFill="1" applyBorder="1" applyAlignment="1">
      <alignment horizontal="center" vertical="top" wrapText="1"/>
    </xf>
    <xf numFmtId="4" fontId="21" fillId="36" borderId="40" xfId="43" applyNumberFormat="1" applyFont="1" applyFill="1" applyBorder="1" applyAlignment="1" applyProtection="1">
      <alignment vertical="top" wrapText="1"/>
    </xf>
    <xf numFmtId="0" fontId="21" fillId="36" borderId="40" xfId="43" applyNumberFormat="1" applyFont="1" applyFill="1" applyBorder="1" applyAlignment="1" applyProtection="1">
      <alignment vertical="top" wrapText="1"/>
    </xf>
    <xf numFmtId="0" fontId="21" fillId="36" borderId="41" xfId="42" applyNumberFormat="1" applyFont="1" applyFill="1" applyBorder="1" applyAlignment="1" applyProtection="1">
      <alignment vertical="top" wrapText="1"/>
    </xf>
    <xf numFmtId="0" fontId="21" fillId="36" borderId="42" xfId="43" applyNumberFormat="1" applyFont="1" applyFill="1" applyBorder="1" applyAlignment="1" applyProtection="1">
      <alignment vertical="top" wrapText="1"/>
    </xf>
    <xf numFmtId="0" fontId="0" fillId="0" borderId="0" xfId="0" applyAlignment="1">
      <alignment horizontal="center" vertical="top" wrapText="1"/>
    </xf>
    <xf numFmtId="169" fontId="21" fillId="36" borderId="41" xfId="42" applyNumberFormat="1" applyFont="1" applyFill="1" applyBorder="1" applyAlignment="1" applyProtection="1">
      <alignment vertical="top" wrapText="1"/>
    </xf>
    <xf numFmtId="0" fontId="21" fillId="36" borderId="43" xfId="44" applyFont="1" applyFill="1" applyBorder="1" applyAlignment="1" applyProtection="1">
      <alignment horizontal="center" vertical="top"/>
      <protection locked="0"/>
    </xf>
    <xf numFmtId="0" fontId="21" fillId="36" borderId="37" xfId="43" applyFont="1" applyFill="1" applyBorder="1" applyAlignment="1">
      <alignment horizontal="center" vertical="top"/>
    </xf>
    <xf numFmtId="0" fontId="21" fillId="36" borderId="37" xfId="43" applyFont="1" applyFill="1" applyBorder="1" applyAlignment="1">
      <alignment vertical="top" wrapText="1"/>
    </xf>
    <xf numFmtId="4" fontId="21" fillId="36" borderId="37" xfId="43" applyNumberFormat="1" applyFont="1" applyFill="1" applyBorder="1" applyAlignment="1">
      <alignment horizontal="center" vertical="top" wrapText="1"/>
    </xf>
    <xf numFmtId="4" fontId="21" fillId="36" borderId="37" xfId="43" applyNumberFormat="1" applyFont="1" applyFill="1" applyBorder="1" applyAlignment="1" applyProtection="1">
      <alignment vertical="top" wrapText="1"/>
    </xf>
    <xf numFmtId="0" fontId="21" fillId="36" borderId="37" xfId="43" applyNumberFormat="1" applyFont="1" applyFill="1" applyBorder="1" applyAlignment="1" applyProtection="1">
      <alignment vertical="top" wrapText="1"/>
    </xf>
    <xf numFmtId="0" fontId="21" fillId="36" borderId="38" xfId="42" applyNumberFormat="1" applyFont="1" applyFill="1" applyBorder="1" applyAlignment="1" applyProtection="1">
      <alignment vertical="top" wrapText="1"/>
    </xf>
    <xf numFmtId="4" fontId="0" fillId="0" borderId="0" xfId="0" applyNumberFormat="1"/>
    <xf numFmtId="49" fontId="0" fillId="0" borderId="0" xfId="0" applyNumberFormat="1"/>
    <xf numFmtId="0" fontId="0" fillId="0" borderId="0" xfId="0" applyAlignment="1">
      <alignment horizontal="center"/>
    </xf>
    <xf numFmtId="0" fontId="21" fillId="37" borderId="44" xfId="44" applyNumberFormat="1" applyFont="1" applyFill="1" applyBorder="1" applyAlignment="1" applyProtection="1">
      <alignment horizontal="center" vertical="top"/>
      <protection locked="0"/>
    </xf>
    <xf numFmtId="0" fontId="21" fillId="37" borderId="22" xfId="43" applyNumberFormat="1" applyFont="1" applyFill="1" applyBorder="1" applyAlignment="1" applyProtection="1">
      <alignment horizontal="center" vertical="top" wrapText="1"/>
    </xf>
    <xf numFmtId="0" fontId="21" fillId="37" borderId="22" xfId="43" applyNumberFormat="1" applyFont="1" applyFill="1" applyBorder="1" applyAlignment="1">
      <alignment horizontal="left" vertical="top" wrapText="1"/>
    </xf>
    <xf numFmtId="0" fontId="21" fillId="37" borderId="45" xfId="43" applyNumberFormat="1" applyFont="1" applyFill="1" applyBorder="1" applyAlignment="1" applyProtection="1">
      <alignment vertical="top" wrapText="1"/>
    </xf>
    <xf numFmtId="4" fontId="21" fillId="37" borderId="44" xfId="43" applyNumberFormat="1" applyFont="1" applyFill="1" applyBorder="1" applyAlignment="1" applyProtection="1">
      <alignment vertical="top" wrapText="1"/>
    </xf>
    <xf numFmtId="4" fontId="21" fillId="37" borderId="22" xfId="43" applyNumberFormat="1" applyFont="1" applyFill="1" applyBorder="1" applyAlignment="1" applyProtection="1">
      <alignment vertical="top" wrapText="1"/>
    </xf>
    <xf numFmtId="4" fontId="21" fillId="37" borderId="27" xfId="43" applyNumberFormat="1" applyFont="1" applyFill="1" applyBorder="1" applyAlignment="1" applyProtection="1">
      <alignment vertical="top" wrapText="1"/>
    </xf>
    <xf numFmtId="0" fontId="26" fillId="37" borderId="46" xfId="43" applyNumberFormat="1" applyFont="1" applyFill="1" applyBorder="1" applyAlignment="1" applyProtection="1">
      <alignment vertical="top" wrapText="1"/>
    </xf>
    <xf numFmtId="0" fontId="21" fillId="37" borderId="27" xfId="42" applyNumberFormat="1" applyFont="1" applyFill="1" applyBorder="1" applyAlignment="1" applyProtection="1">
      <alignment vertical="top" wrapText="1"/>
    </xf>
    <xf numFmtId="0" fontId="21" fillId="37" borderId="39" xfId="44" applyNumberFormat="1" applyFont="1" applyFill="1" applyBorder="1" applyAlignment="1" applyProtection="1">
      <alignment horizontal="center" vertical="top"/>
      <protection locked="0"/>
    </xf>
    <xf numFmtId="0" fontId="21" fillId="37" borderId="40" xfId="43" applyNumberFormat="1" applyFont="1" applyFill="1" applyBorder="1" applyAlignment="1" applyProtection="1">
      <alignment horizontal="center" vertical="top" wrapText="1"/>
    </xf>
    <xf numFmtId="0" fontId="21" fillId="37" borderId="40" xfId="43" applyNumberFormat="1" applyFont="1" applyFill="1" applyBorder="1" applyAlignment="1" applyProtection="1">
      <alignment horizontal="left" vertical="top" wrapText="1"/>
    </xf>
    <xf numFmtId="0" fontId="21" fillId="37" borderId="47" xfId="43" applyNumberFormat="1" applyFont="1" applyFill="1" applyBorder="1" applyAlignment="1" applyProtection="1">
      <alignment vertical="top" wrapText="1"/>
    </xf>
    <xf numFmtId="4" fontId="21" fillId="37" borderId="39" xfId="43" applyNumberFormat="1" applyFont="1" applyFill="1" applyBorder="1" applyAlignment="1" applyProtection="1">
      <alignment vertical="top" wrapText="1"/>
    </xf>
    <xf numFmtId="4" fontId="21" fillId="37" borderId="40" xfId="43" applyNumberFormat="1" applyFont="1" applyFill="1" applyBorder="1" applyAlignment="1" applyProtection="1">
      <alignment vertical="top" wrapText="1"/>
    </xf>
    <xf numFmtId="4" fontId="21" fillId="37" borderId="41" xfId="43" applyNumberFormat="1" applyFont="1" applyFill="1" applyBorder="1" applyAlignment="1" applyProtection="1">
      <alignment vertical="top" wrapText="1"/>
    </xf>
    <xf numFmtId="0" fontId="26" fillId="37" borderId="42" xfId="43" applyNumberFormat="1" applyFont="1" applyFill="1" applyBorder="1" applyAlignment="1" applyProtection="1">
      <alignment vertical="top" wrapText="1"/>
    </xf>
    <xf numFmtId="0" fontId="21" fillId="37" borderId="41" xfId="42" applyNumberFormat="1" applyFont="1" applyFill="1" applyBorder="1" applyAlignment="1" applyProtection="1">
      <alignment vertical="top" wrapText="1"/>
    </xf>
    <xf numFmtId="0" fontId="21" fillId="37" borderId="40" xfId="43" applyNumberFormat="1" applyFont="1" applyFill="1" applyBorder="1" applyAlignment="1">
      <alignment horizontal="left" vertical="top" wrapText="1"/>
    </xf>
    <xf numFmtId="0" fontId="21" fillId="37" borderId="42" xfId="43" applyNumberFormat="1" applyFont="1" applyFill="1" applyBorder="1" applyAlignment="1" applyProtection="1">
      <alignment vertical="top" wrapText="1"/>
    </xf>
    <xf numFmtId="0" fontId="21" fillId="37" borderId="43" xfId="44" applyNumberFormat="1" applyFont="1" applyFill="1" applyBorder="1" applyAlignment="1" applyProtection="1">
      <alignment horizontal="center" vertical="top"/>
      <protection locked="0"/>
    </xf>
    <xf numFmtId="0" fontId="21" fillId="37" borderId="37" xfId="43" applyNumberFormat="1" applyFont="1" applyFill="1" applyBorder="1" applyAlignment="1" applyProtection="1">
      <alignment horizontal="center" vertical="top" wrapText="1"/>
    </xf>
    <xf numFmtId="0" fontId="21" fillId="37" borderId="37" xfId="43" applyNumberFormat="1" applyFont="1" applyFill="1" applyBorder="1" applyAlignment="1">
      <alignment horizontal="left" vertical="top" wrapText="1"/>
    </xf>
    <xf numFmtId="0" fontId="21" fillId="37" borderId="48" xfId="43" applyNumberFormat="1" applyFont="1" applyFill="1" applyBorder="1" applyAlignment="1" applyProtection="1">
      <alignment vertical="top" wrapText="1"/>
    </xf>
    <xf numFmtId="4" fontId="21" fillId="37" borderId="43" xfId="43" applyNumberFormat="1" applyFont="1" applyFill="1" applyBorder="1" applyAlignment="1" applyProtection="1">
      <alignment vertical="top" wrapText="1"/>
    </xf>
    <xf numFmtId="4" fontId="21" fillId="37" borderId="37" xfId="43" applyNumberFormat="1" applyFont="1" applyFill="1" applyBorder="1" applyAlignment="1" applyProtection="1">
      <alignment vertical="top" wrapText="1"/>
    </xf>
    <xf numFmtId="4" fontId="21" fillId="37" borderId="38" xfId="43" applyNumberFormat="1" applyFont="1" applyFill="1" applyBorder="1" applyAlignment="1" applyProtection="1">
      <alignment vertical="top" wrapText="1"/>
    </xf>
    <xf numFmtId="0" fontId="21" fillId="37" borderId="49" xfId="43" applyNumberFormat="1" applyFont="1" applyFill="1" applyBorder="1" applyAlignment="1" applyProtection="1">
      <alignment vertical="top" wrapText="1"/>
    </xf>
    <xf numFmtId="0" fontId="21" fillId="37" borderId="38" xfId="42" applyNumberFormat="1" applyFont="1" applyFill="1" applyBorder="1" applyAlignment="1" applyProtection="1">
      <alignment vertical="top" wrapText="1"/>
    </xf>
  </cellXfs>
  <cellStyles count="45">
    <cellStyle name="20 % – Zvýraznění1" xfId="19" builtinId="30" customBuiltin="1"/>
    <cellStyle name="20 % – Zvýraznění2" xfId="23" builtinId="34" customBuiltin="1"/>
    <cellStyle name="20 % – Zvýraznění3" xfId="27" builtinId="38" customBuiltin="1"/>
    <cellStyle name="20 % – Zvýraznění4" xfId="31" builtinId="42" customBuiltin="1"/>
    <cellStyle name="20 % – Zvýraznění5" xfId="35" builtinId="46" customBuiltin="1"/>
    <cellStyle name="20 % – Zvýraznění6" xfId="39" builtinId="50" customBuiltin="1"/>
    <cellStyle name="40 % – Zvýraznění1" xfId="20" builtinId="31" customBuiltin="1"/>
    <cellStyle name="40 % – Zvýraznění2" xfId="24" builtinId="35" customBuiltin="1"/>
    <cellStyle name="40 % – Zvýraznění3" xfId="28" builtinId="39" customBuiltin="1"/>
    <cellStyle name="40 % – Zvýraznění4" xfId="32" builtinId="43" customBuiltin="1"/>
    <cellStyle name="40 % – Zvýraznění5" xfId="36" builtinId="47" customBuiltin="1"/>
    <cellStyle name="40 % – Zvýraznění6" xfId="40" builtinId="51" customBuiltin="1"/>
    <cellStyle name="60 % – Zvýraznění1" xfId="21" builtinId="32" customBuiltin="1"/>
    <cellStyle name="60 % – Zvýraznění2" xfId="25" builtinId="36" customBuiltin="1"/>
    <cellStyle name="60 % – Zvýraznění3" xfId="29" builtinId="40" customBuiltin="1"/>
    <cellStyle name="60 % – Zvýraznění4" xfId="33" builtinId="44" customBuiltin="1"/>
    <cellStyle name="60 % – Zvýraznění5" xfId="37" builtinId="48" customBuiltin="1"/>
    <cellStyle name="60 % – Zvýraznění6" xfId="41" builtinId="52" customBuiltin="1"/>
    <cellStyle name="Celkem" xfId="17" builtinId="25" customBuiltin="1"/>
    <cellStyle name="Excel Built-in Currency" xfId="42"/>
    <cellStyle name="Excel Built-in Normal" xfId="43"/>
    <cellStyle name="Chybně" xfId="7" builtinId="27" customBuiltin="1"/>
    <cellStyle name="Kontrolní buňka" xfId="13" builtinId="23" customBuiltin="1"/>
    <cellStyle name="Nadpis 1" xfId="2" builtinId="16" customBuiltin="1"/>
    <cellStyle name="Nadpis 2" xfId="3" builtinId="17" customBuiltin="1"/>
    <cellStyle name="Nadpis 3" xfId="4" builtinId="18" customBuiltin="1"/>
    <cellStyle name="Nadpis 4" xfId="5" builtinId="19" customBuiltin="1"/>
    <cellStyle name="Název" xfId="1" builtinId="15" customBuiltin="1"/>
    <cellStyle name="Neutrální" xfId="8" builtinId="28" customBuiltin="1"/>
    <cellStyle name="Normální" xfId="0" builtinId="0" customBuiltin="1"/>
    <cellStyle name="normální_POL.XLS" xfId="44"/>
    <cellStyle name="Poznámka" xfId="15" builtinId="10" customBuiltin="1"/>
    <cellStyle name="Propojená buňka" xfId="12" builtinId="24" customBuiltin="1"/>
    <cellStyle name="Správně" xfId="6" builtinId="26" customBuiltin="1"/>
    <cellStyle name="Text upozornění" xfId="14" builtinId="11" customBuiltin="1"/>
    <cellStyle name="Vstup" xfId="9" builtinId="20" customBuiltin="1"/>
    <cellStyle name="Výpočet" xfId="11" builtinId="22" customBuiltin="1"/>
    <cellStyle name="Výstup" xfId="10" builtinId="21" customBuiltin="1"/>
    <cellStyle name="Vysvětlující text" xfId="16" builtinId="53" customBuiltin="1"/>
    <cellStyle name="Zvýraznění 1" xfId="18" builtinId="29" customBuiltin="1"/>
    <cellStyle name="Zvýraznění 2" xfId="22" builtinId="33" customBuiltin="1"/>
    <cellStyle name="Zvýraznění 3" xfId="26" builtinId="37" customBuiltin="1"/>
    <cellStyle name="Zvýraznění 4" xfId="30" builtinId="41" customBuiltin="1"/>
    <cellStyle name="Zvýraznění 5" xfId="34" builtinId="45" customBuiltin="1"/>
    <cellStyle name="Zvýraznění 6" xfId="38"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topLeftCell="A7" workbookViewId="0">
      <selection activeCell="P12" sqref="P12"/>
    </sheetView>
  </sheetViews>
  <sheetFormatPr defaultRowHeight="15" customHeight="1" x14ac:dyDescent="0.25"/>
  <cols>
    <col min="1" max="1" width="5.7109375" customWidth="1"/>
    <col min="2" max="2" width="10.7109375" customWidth="1"/>
    <col min="3" max="3" width="35.7109375" customWidth="1"/>
    <col min="4" max="4" width="5.7109375" customWidth="1"/>
    <col min="5" max="5" width="8.7109375" customWidth="1"/>
    <col min="6" max="10" width="12.7109375" customWidth="1"/>
    <col min="11" max="11" width="35.7109375" customWidth="1"/>
    <col min="12" max="12" width="42.7109375" customWidth="1"/>
  </cols>
  <sheetData>
    <row r="1" spans="1:12" ht="19.5" customHeight="1" thickBot="1" x14ac:dyDescent="0.35">
      <c r="A1" s="1" t="s">
        <v>0</v>
      </c>
      <c r="B1" s="3"/>
      <c r="C1" s="3"/>
      <c r="D1" s="3"/>
      <c r="E1" s="3"/>
      <c r="F1" s="3"/>
      <c r="G1" s="3"/>
      <c r="H1" s="3"/>
      <c r="I1" s="3"/>
      <c r="J1" s="3"/>
      <c r="K1" s="3"/>
      <c r="L1" s="2"/>
    </row>
    <row r="2" spans="1:12" ht="18.75" customHeight="1" x14ac:dyDescent="0.25">
      <c r="A2" s="4" t="s">
        <v>1</v>
      </c>
      <c r="B2" s="5"/>
      <c r="C2" s="5"/>
      <c r="D2" s="5"/>
      <c r="E2" s="5"/>
      <c r="F2" s="5"/>
      <c r="G2" s="5"/>
      <c r="H2" s="5"/>
      <c r="I2" s="5"/>
      <c r="J2" s="5"/>
      <c r="K2" s="5"/>
      <c r="L2" s="6"/>
    </row>
    <row r="3" spans="1:12" ht="15" customHeight="1" x14ac:dyDescent="0.25">
      <c r="A3" s="7" t="s">
        <v>2</v>
      </c>
      <c r="B3" s="8"/>
      <c r="C3" s="10" t="s">
        <v>3</v>
      </c>
      <c r="D3" s="10"/>
      <c r="E3" s="10"/>
      <c r="F3" s="10"/>
      <c r="G3" s="10"/>
      <c r="H3" s="10"/>
      <c r="I3" s="10"/>
      <c r="J3" s="10"/>
      <c r="K3" s="10"/>
      <c r="L3" s="9"/>
    </row>
    <row r="4" spans="1:12" ht="15" customHeight="1" thickBot="1" x14ac:dyDescent="0.3">
      <c r="A4" s="11"/>
      <c r="B4" s="8"/>
      <c r="C4" s="13"/>
      <c r="D4" s="13"/>
      <c r="E4" s="13"/>
      <c r="F4" s="13"/>
      <c r="G4" s="13"/>
      <c r="H4" s="13"/>
      <c r="I4" s="13"/>
      <c r="J4" s="13"/>
      <c r="K4" s="13"/>
      <c r="L4" s="12"/>
    </row>
    <row r="5" spans="1:12" ht="18.75" customHeight="1" thickBot="1" x14ac:dyDescent="0.3">
      <c r="A5" s="14"/>
      <c r="B5" s="16"/>
      <c r="C5" s="16"/>
      <c r="D5" s="16"/>
      <c r="E5" s="16"/>
      <c r="F5" s="16"/>
      <c r="G5" s="16"/>
      <c r="H5" s="16"/>
      <c r="I5" s="16"/>
      <c r="J5" s="16"/>
      <c r="K5" s="16"/>
      <c r="L5" s="15"/>
    </row>
    <row r="6" spans="1:12" ht="12" customHeight="1" x14ac:dyDescent="0.25">
      <c r="A6" s="17" t="s">
        <v>4</v>
      </c>
      <c r="B6" s="18"/>
      <c r="C6" s="19" t="s">
        <v>5</v>
      </c>
      <c r="D6" s="22" t="s">
        <v>6</v>
      </c>
      <c r="E6" s="22" t="s">
        <v>7</v>
      </c>
      <c r="F6" s="22" t="s">
        <v>8</v>
      </c>
      <c r="G6" s="22" t="s">
        <v>9</v>
      </c>
      <c r="H6" s="22" t="s">
        <v>10</v>
      </c>
      <c r="I6" s="22" t="s">
        <v>11</v>
      </c>
      <c r="J6" s="22" t="s">
        <v>12</v>
      </c>
      <c r="K6" s="19" t="s">
        <v>13</v>
      </c>
      <c r="L6" s="25" t="s">
        <v>14</v>
      </c>
    </row>
    <row r="7" spans="1:12" ht="12" customHeight="1" x14ac:dyDescent="0.25">
      <c r="A7" s="28" t="s">
        <v>15</v>
      </c>
      <c r="B7" s="29" t="s">
        <v>16</v>
      </c>
      <c r="C7" s="21"/>
      <c r="D7" s="24"/>
      <c r="E7" s="24"/>
      <c r="F7" s="24"/>
      <c r="G7" s="24"/>
      <c r="H7" s="24"/>
      <c r="I7" s="24"/>
      <c r="J7" s="24"/>
      <c r="K7" s="21"/>
      <c r="L7" s="27"/>
    </row>
    <row r="8" spans="1:12" ht="12" customHeight="1" x14ac:dyDescent="0.25">
      <c r="A8" s="30" t="s">
        <v>17</v>
      </c>
      <c r="B8" s="31" t="s">
        <v>18</v>
      </c>
      <c r="C8" s="20"/>
      <c r="D8" s="23"/>
      <c r="E8" s="23"/>
      <c r="F8" s="23"/>
      <c r="G8" s="23"/>
      <c r="H8" s="23"/>
      <c r="I8" s="23"/>
      <c r="J8" s="23"/>
      <c r="K8" s="20"/>
      <c r="L8" s="26"/>
    </row>
    <row r="9" spans="1:12" ht="12" customHeight="1" thickBot="1" x14ac:dyDescent="0.3">
      <c r="A9" s="32"/>
      <c r="B9" s="33">
        <v>1</v>
      </c>
      <c r="C9" s="33">
        <v>2</v>
      </c>
      <c r="D9" s="33">
        <v>3</v>
      </c>
      <c r="E9" s="33">
        <v>4</v>
      </c>
      <c r="F9" s="33">
        <v>5</v>
      </c>
      <c r="G9" s="33">
        <v>6</v>
      </c>
      <c r="H9" s="33">
        <v>7</v>
      </c>
      <c r="I9" s="33">
        <v>8</v>
      </c>
      <c r="J9" s="33">
        <v>9</v>
      </c>
      <c r="K9" s="34">
        <v>15</v>
      </c>
      <c r="L9" s="35">
        <v>16</v>
      </c>
    </row>
    <row r="10" spans="1:12" ht="15" customHeight="1" x14ac:dyDescent="0.25">
      <c r="A10" s="36" t="s">
        <v>19</v>
      </c>
      <c r="B10" s="37"/>
      <c r="C10" s="38" t="s">
        <v>20</v>
      </c>
      <c r="D10" s="39"/>
      <c r="E10" s="39"/>
      <c r="F10" s="39"/>
      <c r="G10" s="39"/>
      <c r="H10" s="39"/>
      <c r="I10" s="39"/>
      <c r="J10" s="39"/>
      <c r="K10" s="39"/>
      <c r="L10" s="40"/>
    </row>
    <row r="11" spans="1:12" ht="48" customHeight="1" x14ac:dyDescent="0.25">
      <c r="A11" s="41">
        <v>1</v>
      </c>
      <c r="B11" s="42" t="s">
        <v>21</v>
      </c>
      <c r="C11" s="43" t="s">
        <v>22</v>
      </c>
      <c r="D11" s="44" t="s">
        <v>23</v>
      </c>
      <c r="E11" s="45">
        <v>480</v>
      </c>
      <c r="F11" s="45"/>
      <c r="G11" s="45">
        <f t="shared" ref="G11:G21" si="0">E11*F11</f>
        <v>0</v>
      </c>
      <c r="H11" s="45"/>
      <c r="I11" s="45">
        <f t="shared" ref="I11:I21" si="1">H11*E11</f>
        <v>0</v>
      </c>
      <c r="J11" s="45">
        <f t="shared" ref="J11:J21" si="2">I11+G11</f>
        <v>0</v>
      </c>
      <c r="K11" s="46" t="s">
        <v>24</v>
      </c>
      <c r="L11" s="47" t="s">
        <v>25</v>
      </c>
    </row>
    <row r="12" spans="1:12" ht="36" customHeight="1" x14ac:dyDescent="0.25">
      <c r="A12" s="41">
        <v>2</v>
      </c>
      <c r="B12" s="42" t="s">
        <v>26</v>
      </c>
      <c r="C12" s="43" t="s">
        <v>27</v>
      </c>
      <c r="D12" s="44" t="s">
        <v>28</v>
      </c>
      <c r="E12" s="45">
        <v>15</v>
      </c>
      <c r="F12" s="45"/>
      <c r="G12" s="45">
        <f t="shared" si="0"/>
        <v>0</v>
      </c>
      <c r="H12" s="45"/>
      <c r="I12" s="45">
        <f t="shared" si="1"/>
        <v>0</v>
      </c>
      <c r="J12" s="45">
        <f t="shared" si="2"/>
        <v>0</v>
      </c>
      <c r="K12" s="48" t="s">
        <v>29</v>
      </c>
      <c r="L12" s="47" t="s">
        <v>30</v>
      </c>
    </row>
    <row r="13" spans="1:12" ht="60" customHeight="1" x14ac:dyDescent="0.25">
      <c r="A13" s="41">
        <v>3</v>
      </c>
      <c r="B13" s="42" t="s">
        <v>31</v>
      </c>
      <c r="C13" s="43" t="s">
        <v>32</v>
      </c>
      <c r="D13" s="44" t="s">
        <v>23</v>
      </c>
      <c r="E13" s="45">
        <v>350</v>
      </c>
      <c r="F13" s="45"/>
      <c r="G13" s="45">
        <f t="shared" si="0"/>
        <v>0</v>
      </c>
      <c r="H13" s="45"/>
      <c r="I13" s="45">
        <f t="shared" si="1"/>
        <v>0</v>
      </c>
      <c r="J13" s="45">
        <f t="shared" si="2"/>
        <v>0</v>
      </c>
      <c r="K13" s="46" t="s">
        <v>33</v>
      </c>
      <c r="L13" s="47" t="s">
        <v>34</v>
      </c>
    </row>
    <row r="14" spans="1:12" ht="48" customHeight="1" x14ac:dyDescent="0.25">
      <c r="A14" s="41">
        <v>4</v>
      </c>
      <c r="B14" s="42" t="s">
        <v>35</v>
      </c>
      <c r="C14" s="43" t="s">
        <v>36</v>
      </c>
      <c r="D14" s="44" t="s">
        <v>23</v>
      </c>
      <c r="E14" s="45">
        <v>130</v>
      </c>
      <c r="F14" s="45"/>
      <c r="G14" s="45">
        <f t="shared" si="0"/>
        <v>0</v>
      </c>
      <c r="H14" s="45"/>
      <c r="I14" s="45">
        <f t="shared" si="1"/>
        <v>0</v>
      </c>
      <c r="J14" s="45">
        <f t="shared" si="2"/>
        <v>0</v>
      </c>
      <c r="K14" s="46" t="s">
        <v>37</v>
      </c>
      <c r="L14" s="47" t="s">
        <v>38</v>
      </c>
    </row>
    <row r="15" spans="1:12" ht="38.25" customHeight="1" x14ac:dyDescent="0.25">
      <c r="A15" s="41">
        <v>5</v>
      </c>
      <c r="B15" s="42" t="s">
        <v>39</v>
      </c>
      <c r="C15" s="43" t="s">
        <v>40</v>
      </c>
      <c r="D15" s="44" t="s">
        <v>23</v>
      </c>
      <c r="E15" s="45">
        <v>1820</v>
      </c>
      <c r="F15" s="45"/>
      <c r="G15" s="45">
        <f t="shared" si="0"/>
        <v>0</v>
      </c>
      <c r="H15" s="45"/>
      <c r="I15" s="45">
        <f t="shared" si="1"/>
        <v>0</v>
      </c>
      <c r="J15" s="45">
        <f t="shared" si="2"/>
        <v>0</v>
      </c>
      <c r="K15" s="46" t="s">
        <v>41</v>
      </c>
      <c r="L15" s="47" t="s">
        <v>42</v>
      </c>
    </row>
    <row r="16" spans="1:12" ht="36" customHeight="1" x14ac:dyDescent="0.25">
      <c r="A16" s="41">
        <v>6</v>
      </c>
      <c r="B16" s="42" t="s">
        <v>43</v>
      </c>
      <c r="C16" s="43" t="s">
        <v>44</v>
      </c>
      <c r="D16" s="44" t="s">
        <v>23</v>
      </c>
      <c r="E16" s="45">
        <v>130</v>
      </c>
      <c r="F16" s="45"/>
      <c r="G16" s="45">
        <f t="shared" si="0"/>
        <v>0</v>
      </c>
      <c r="H16" s="45"/>
      <c r="I16" s="45">
        <f t="shared" si="1"/>
        <v>0</v>
      </c>
      <c r="J16" s="45">
        <f t="shared" si="2"/>
        <v>0</v>
      </c>
      <c r="K16" s="46" t="s">
        <v>45</v>
      </c>
      <c r="L16" s="47" t="s">
        <v>46</v>
      </c>
    </row>
    <row r="17" spans="1:14" ht="24" customHeight="1" x14ac:dyDescent="0.25">
      <c r="A17" s="41">
        <v>7</v>
      </c>
      <c r="B17" s="42" t="s">
        <v>47</v>
      </c>
      <c r="C17" s="43" t="s">
        <v>48</v>
      </c>
      <c r="D17" s="44" t="s">
        <v>49</v>
      </c>
      <c r="E17" s="45">
        <v>100</v>
      </c>
      <c r="F17" s="45"/>
      <c r="G17" s="45">
        <f t="shared" si="0"/>
        <v>0</v>
      </c>
      <c r="H17" s="45"/>
      <c r="I17" s="45">
        <f t="shared" si="1"/>
        <v>0</v>
      </c>
      <c r="J17" s="45">
        <f t="shared" si="2"/>
        <v>0</v>
      </c>
      <c r="K17" s="46" t="s">
        <v>50</v>
      </c>
      <c r="L17" s="47" t="s">
        <v>51</v>
      </c>
    </row>
    <row r="18" spans="1:14" ht="36" customHeight="1" x14ac:dyDescent="0.25">
      <c r="A18" s="41">
        <v>8</v>
      </c>
      <c r="B18" s="42" t="s">
        <v>52</v>
      </c>
      <c r="C18" s="43" t="s">
        <v>53</v>
      </c>
      <c r="D18" s="44" t="s">
        <v>23</v>
      </c>
      <c r="E18" s="45">
        <v>300</v>
      </c>
      <c r="F18" s="45"/>
      <c r="G18" s="45">
        <f t="shared" si="0"/>
        <v>0</v>
      </c>
      <c r="H18" s="45"/>
      <c r="I18" s="45">
        <f t="shared" si="1"/>
        <v>0</v>
      </c>
      <c r="J18" s="45">
        <f t="shared" si="2"/>
        <v>0</v>
      </c>
      <c r="K18" s="45" t="s">
        <v>54</v>
      </c>
      <c r="L18" s="47" t="s">
        <v>55</v>
      </c>
    </row>
    <row r="19" spans="1:14" ht="36" customHeight="1" x14ac:dyDescent="0.25">
      <c r="A19" s="41">
        <v>9</v>
      </c>
      <c r="B19" s="42" t="s">
        <v>56</v>
      </c>
      <c r="C19" s="43" t="s">
        <v>57</v>
      </c>
      <c r="D19" s="44" t="s">
        <v>58</v>
      </c>
      <c r="E19" s="45">
        <v>41</v>
      </c>
      <c r="F19" s="45"/>
      <c r="G19" s="45">
        <f t="shared" si="0"/>
        <v>0</v>
      </c>
      <c r="H19" s="45"/>
      <c r="I19" s="45">
        <f t="shared" si="1"/>
        <v>0</v>
      </c>
      <c r="J19" s="45">
        <f t="shared" si="2"/>
        <v>0</v>
      </c>
      <c r="K19" s="45" t="s">
        <v>59</v>
      </c>
      <c r="L19" s="47" t="s">
        <v>60</v>
      </c>
    </row>
    <row r="20" spans="1:14" ht="48" customHeight="1" x14ac:dyDescent="0.25">
      <c r="A20" s="41">
        <v>10</v>
      </c>
      <c r="B20" s="42" t="s">
        <v>61</v>
      </c>
      <c r="C20" s="43" t="s">
        <v>62</v>
      </c>
      <c r="D20" s="44" t="s">
        <v>58</v>
      </c>
      <c r="E20" s="45">
        <v>3.5</v>
      </c>
      <c r="F20" s="45"/>
      <c r="G20" s="45">
        <f t="shared" si="0"/>
        <v>0</v>
      </c>
      <c r="H20" s="45"/>
      <c r="I20" s="45">
        <f t="shared" si="1"/>
        <v>0</v>
      </c>
      <c r="J20" s="45">
        <f t="shared" si="2"/>
        <v>0</v>
      </c>
      <c r="K20" s="48" t="s">
        <v>63</v>
      </c>
      <c r="L20" s="47" t="s">
        <v>64</v>
      </c>
    </row>
    <row r="21" spans="1:14" ht="36.75" customHeight="1" thickBot="1" x14ac:dyDescent="0.3">
      <c r="A21" s="41">
        <v>11</v>
      </c>
      <c r="B21" s="42" t="s">
        <v>65</v>
      </c>
      <c r="C21" s="43" t="s">
        <v>66</v>
      </c>
      <c r="D21" s="44" t="s">
        <v>58</v>
      </c>
      <c r="E21" s="45">
        <v>3.5</v>
      </c>
      <c r="F21" s="45"/>
      <c r="G21" s="45">
        <f t="shared" si="0"/>
        <v>0</v>
      </c>
      <c r="H21" s="45"/>
      <c r="I21" s="45">
        <f t="shared" si="1"/>
        <v>0</v>
      </c>
      <c r="J21" s="45">
        <f t="shared" si="2"/>
        <v>0</v>
      </c>
      <c r="K21" s="48" t="s">
        <v>67</v>
      </c>
      <c r="L21" s="47" t="s">
        <v>68</v>
      </c>
    </row>
    <row r="22" spans="1:14" ht="15" customHeight="1" x14ac:dyDescent="0.25">
      <c r="A22" s="36" t="s">
        <v>19</v>
      </c>
      <c r="B22" s="37"/>
      <c r="C22" s="38" t="s">
        <v>69</v>
      </c>
      <c r="D22" s="39"/>
      <c r="E22" s="39"/>
      <c r="F22" s="39"/>
      <c r="G22" s="39"/>
      <c r="H22" s="39"/>
      <c r="I22" s="39"/>
      <c r="J22" s="39"/>
      <c r="K22" s="39"/>
      <c r="L22" s="40"/>
    </row>
    <row r="23" spans="1:14" ht="72" customHeight="1" x14ac:dyDescent="0.25">
      <c r="A23" s="41">
        <v>12</v>
      </c>
      <c r="B23" s="42" t="s">
        <v>70</v>
      </c>
      <c r="C23" s="43" t="s">
        <v>71</v>
      </c>
      <c r="D23" s="44" t="s">
        <v>72</v>
      </c>
      <c r="E23" s="45">
        <v>152.5</v>
      </c>
      <c r="F23" s="45"/>
      <c r="G23" s="45">
        <f t="shared" ref="G23:G30" si="3">E23*F23</f>
        <v>0</v>
      </c>
      <c r="H23" s="45"/>
      <c r="I23" s="45">
        <f t="shared" ref="I23:I30" si="4">H23*E23</f>
        <v>0</v>
      </c>
      <c r="J23" s="45">
        <f t="shared" ref="J23:J30" si="5">I23+G23</f>
        <v>0</v>
      </c>
      <c r="K23" s="46" t="s">
        <v>73</v>
      </c>
      <c r="L23" s="47" t="s">
        <v>74</v>
      </c>
      <c r="N23" s="49"/>
    </row>
    <row r="24" spans="1:14" ht="48" customHeight="1" x14ac:dyDescent="0.25">
      <c r="A24" s="41">
        <v>13</v>
      </c>
      <c r="B24" s="42" t="s">
        <v>75</v>
      </c>
      <c r="C24" s="43" t="s">
        <v>76</v>
      </c>
      <c r="D24" s="44" t="s">
        <v>77</v>
      </c>
      <c r="E24" s="45">
        <v>15</v>
      </c>
      <c r="F24" s="45"/>
      <c r="G24" s="45">
        <f t="shared" si="3"/>
        <v>0</v>
      </c>
      <c r="H24" s="45"/>
      <c r="I24" s="45">
        <f t="shared" si="4"/>
        <v>0</v>
      </c>
      <c r="J24" s="45">
        <f t="shared" si="5"/>
        <v>0</v>
      </c>
      <c r="K24" s="46" t="s">
        <v>78</v>
      </c>
      <c r="L24" s="47" t="s">
        <v>79</v>
      </c>
    </row>
    <row r="25" spans="1:14" ht="48" customHeight="1" x14ac:dyDescent="0.25">
      <c r="A25" s="41">
        <v>14</v>
      </c>
      <c r="B25" s="42" t="s">
        <v>75</v>
      </c>
      <c r="C25" s="43" t="s">
        <v>80</v>
      </c>
      <c r="D25" s="44" t="s">
        <v>77</v>
      </c>
      <c r="E25" s="45">
        <v>43</v>
      </c>
      <c r="F25" s="45"/>
      <c r="G25" s="45">
        <f t="shared" si="3"/>
        <v>0</v>
      </c>
      <c r="H25" s="45"/>
      <c r="I25" s="45">
        <f t="shared" si="4"/>
        <v>0</v>
      </c>
      <c r="J25" s="45">
        <f t="shared" si="5"/>
        <v>0</v>
      </c>
      <c r="K25" s="46" t="s">
        <v>81</v>
      </c>
      <c r="L25" s="47" t="s">
        <v>82</v>
      </c>
    </row>
    <row r="26" spans="1:14" ht="84" customHeight="1" x14ac:dyDescent="0.25">
      <c r="A26" s="41">
        <v>15</v>
      </c>
      <c r="B26" s="42" t="s">
        <v>83</v>
      </c>
      <c r="C26" s="43" t="s">
        <v>84</v>
      </c>
      <c r="D26" s="44" t="s">
        <v>49</v>
      </c>
      <c r="E26" s="45">
        <v>120</v>
      </c>
      <c r="F26" s="45"/>
      <c r="G26" s="45">
        <f t="shared" si="3"/>
        <v>0</v>
      </c>
      <c r="H26" s="45"/>
      <c r="I26" s="45">
        <f t="shared" si="4"/>
        <v>0</v>
      </c>
      <c r="J26" s="45">
        <f t="shared" si="5"/>
        <v>0</v>
      </c>
      <c r="K26" s="46" t="s">
        <v>85</v>
      </c>
      <c r="L26" s="47" t="s">
        <v>86</v>
      </c>
      <c r="N26" s="49"/>
    </row>
    <row r="27" spans="1:14" ht="96" customHeight="1" x14ac:dyDescent="0.25">
      <c r="A27" s="41">
        <v>16</v>
      </c>
      <c r="B27" s="42" t="s">
        <v>87</v>
      </c>
      <c r="C27" s="43" t="s">
        <v>88</v>
      </c>
      <c r="D27" s="44" t="s">
        <v>23</v>
      </c>
      <c r="E27" s="45">
        <v>150</v>
      </c>
      <c r="F27" s="45"/>
      <c r="G27" s="45">
        <f t="shared" si="3"/>
        <v>0</v>
      </c>
      <c r="H27" s="45"/>
      <c r="I27" s="45">
        <f t="shared" si="4"/>
        <v>0</v>
      </c>
      <c r="J27" s="45">
        <f t="shared" si="5"/>
        <v>0</v>
      </c>
      <c r="K27" s="46" t="s">
        <v>89</v>
      </c>
      <c r="L27" s="47" t="s">
        <v>90</v>
      </c>
    </row>
    <row r="28" spans="1:14" ht="60" customHeight="1" x14ac:dyDescent="0.25">
      <c r="A28" s="41">
        <v>17</v>
      </c>
      <c r="B28" s="42" t="s">
        <v>91</v>
      </c>
      <c r="C28" s="43" t="s">
        <v>92</v>
      </c>
      <c r="D28" s="44" t="s">
        <v>58</v>
      </c>
      <c r="E28" s="45">
        <v>0.35099999999999998</v>
      </c>
      <c r="F28" s="45"/>
      <c r="G28" s="45">
        <f t="shared" si="3"/>
        <v>0</v>
      </c>
      <c r="H28" s="45"/>
      <c r="I28" s="45">
        <f t="shared" si="4"/>
        <v>0</v>
      </c>
      <c r="J28" s="45">
        <f t="shared" si="5"/>
        <v>0</v>
      </c>
      <c r="K28" s="45" t="s">
        <v>93</v>
      </c>
      <c r="L28" s="47" t="s">
        <v>94</v>
      </c>
    </row>
    <row r="29" spans="1:14" ht="24" customHeight="1" x14ac:dyDescent="0.25">
      <c r="A29" s="41">
        <v>18</v>
      </c>
      <c r="B29" s="42" t="s">
        <v>95</v>
      </c>
      <c r="C29" s="43" t="s">
        <v>96</v>
      </c>
      <c r="D29" s="44" t="s">
        <v>77</v>
      </c>
      <c r="E29" s="45">
        <v>20</v>
      </c>
      <c r="F29" s="45"/>
      <c r="G29" s="45">
        <f t="shared" si="3"/>
        <v>0</v>
      </c>
      <c r="H29" s="45"/>
      <c r="I29" s="45">
        <f t="shared" si="4"/>
        <v>0</v>
      </c>
      <c r="J29" s="45">
        <f t="shared" si="5"/>
        <v>0</v>
      </c>
      <c r="K29" s="46" t="s">
        <v>97</v>
      </c>
      <c r="L29" s="47" t="s">
        <v>98</v>
      </c>
    </row>
    <row r="30" spans="1:14" ht="39" customHeight="1" thickBot="1" x14ac:dyDescent="0.3">
      <c r="A30" s="41">
        <v>19</v>
      </c>
      <c r="B30" s="42" t="s">
        <v>99</v>
      </c>
      <c r="C30" s="43" t="s">
        <v>100</v>
      </c>
      <c r="D30" s="44" t="s">
        <v>23</v>
      </c>
      <c r="E30" s="45">
        <v>0.5</v>
      </c>
      <c r="F30" s="45"/>
      <c r="G30" s="45">
        <f t="shared" si="3"/>
        <v>0</v>
      </c>
      <c r="H30" s="45"/>
      <c r="I30" s="45">
        <f t="shared" si="4"/>
        <v>0</v>
      </c>
      <c r="J30" s="45">
        <f t="shared" si="5"/>
        <v>0</v>
      </c>
      <c r="K30" s="46" t="s">
        <v>101</v>
      </c>
      <c r="L30" s="47" t="s">
        <v>102</v>
      </c>
    </row>
    <row r="31" spans="1:14" ht="15" customHeight="1" x14ac:dyDescent="0.25">
      <c r="A31" s="36" t="s">
        <v>19</v>
      </c>
      <c r="B31" s="37"/>
      <c r="C31" s="38" t="s">
        <v>103</v>
      </c>
      <c r="D31" s="39"/>
      <c r="E31" s="39"/>
      <c r="F31" s="39"/>
      <c r="G31" s="39"/>
      <c r="H31" s="39"/>
      <c r="I31" s="39"/>
      <c r="J31" s="39"/>
      <c r="K31" s="39"/>
      <c r="L31" s="40"/>
    </row>
    <row r="32" spans="1:14" ht="28.5" customHeight="1" x14ac:dyDescent="0.25">
      <c r="A32" s="41">
        <v>20</v>
      </c>
      <c r="B32" s="42" t="s">
        <v>104</v>
      </c>
      <c r="C32" s="43" t="s">
        <v>105</v>
      </c>
      <c r="D32" s="44" t="s">
        <v>106</v>
      </c>
      <c r="E32" s="45">
        <v>7.1999999999999993</v>
      </c>
      <c r="F32" s="45"/>
      <c r="G32" s="45">
        <f t="shared" ref="G32:G37" si="6">E32*F32</f>
        <v>0</v>
      </c>
      <c r="H32" s="45"/>
      <c r="I32" s="45">
        <f t="shared" ref="I32:I37" si="7">H32*E32</f>
        <v>0</v>
      </c>
      <c r="J32" s="45">
        <f t="shared" ref="J32:J37" si="8">I32+G32</f>
        <v>0</v>
      </c>
      <c r="K32" s="45" t="s">
        <v>107</v>
      </c>
      <c r="L32" s="50" t="s">
        <v>108</v>
      </c>
    </row>
    <row r="33" spans="1:14" ht="26.25" customHeight="1" x14ac:dyDescent="0.25">
      <c r="A33" s="41">
        <v>21</v>
      </c>
      <c r="B33" s="42" t="s">
        <v>109</v>
      </c>
      <c r="C33" s="43" t="s">
        <v>110</v>
      </c>
      <c r="D33" s="44" t="s">
        <v>106</v>
      </c>
      <c r="E33" s="45">
        <v>2.4</v>
      </c>
      <c r="F33" s="45"/>
      <c r="G33" s="45">
        <f t="shared" si="6"/>
        <v>0</v>
      </c>
      <c r="H33" s="45"/>
      <c r="I33" s="45">
        <f t="shared" si="7"/>
        <v>0</v>
      </c>
      <c r="J33" s="45">
        <f t="shared" si="8"/>
        <v>0</v>
      </c>
      <c r="K33" s="45" t="s">
        <v>111</v>
      </c>
      <c r="L33" s="47" t="s">
        <v>112</v>
      </c>
      <c r="N33" s="49"/>
    </row>
    <row r="34" spans="1:14" ht="54.75" customHeight="1" x14ac:dyDescent="0.25">
      <c r="A34" s="41">
        <v>22</v>
      </c>
      <c r="B34" s="42" t="s">
        <v>113</v>
      </c>
      <c r="C34" s="43" t="s">
        <v>114</v>
      </c>
      <c r="D34" s="44" t="s">
        <v>58</v>
      </c>
      <c r="E34" s="45">
        <v>167</v>
      </c>
      <c r="F34" s="45"/>
      <c r="G34" s="45">
        <f t="shared" si="6"/>
        <v>0</v>
      </c>
      <c r="H34" s="45"/>
      <c r="I34" s="45">
        <f t="shared" si="7"/>
        <v>0</v>
      </c>
      <c r="J34" s="45">
        <f t="shared" si="8"/>
        <v>0</v>
      </c>
      <c r="K34" s="46" t="s">
        <v>115</v>
      </c>
      <c r="L34" s="47" t="s">
        <v>116</v>
      </c>
    </row>
    <row r="35" spans="1:14" ht="36" customHeight="1" x14ac:dyDescent="0.25">
      <c r="A35" s="41">
        <v>23</v>
      </c>
      <c r="B35" s="42" t="s">
        <v>117</v>
      </c>
      <c r="C35" s="43" t="s">
        <v>118</v>
      </c>
      <c r="D35" s="44" t="s">
        <v>106</v>
      </c>
      <c r="E35" s="45">
        <v>308.95</v>
      </c>
      <c r="F35" s="45"/>
      <c r="G35" s="45">
        <f t="shared" si="6"/>
        <v>0</v>
      </c>
      <c r="H35" s="45"/>
      <c r="I35" s="45">
        <f t="shared" si="7"/>
        <v>0</v>
      </c>
      <c r="J35" s="45">
        <f t="shared" si="8"/>
        <v>0</v>
      </c>
      <c r="K35" s="46" t="s">
        <v>119</v>
      </c>
      <c r="L35" s="47" t="s">
        <v>120</v>
      </c>
    </row>
    <row r="36" spans="1:14" ht="36" customHeight="1" x14ac:dyDescent="0.25">
      <c r="A36" s="41">
        <v>24</v>
      </c>
      <c r="B36" s="42" t="s">
        <v>121</v>
      </c>
      <c r="C36" s="43" t="s">
        <v>122</v>
      </c>
      <c r="D36" s="44" t="s">
        <v>106</v>
      </c>
      <c r="E36" s="45">
        <v>308.95</v>
      </c>
      <c r="F36" s="45"/>
      <c r="G36" s="45">
        <f t="shared" si="6"/>
        <v>0</v>
      </c>
      <c r="H36" s="45"/>
      <c r="I36" s="45">
        <f t="shared" si="7"/>
        <v>0</v>
      </c>
      <c r="J36" s="45">
        <f t="shared" si="8"/>
        <v>0</v>
      </c>
      <c r="K36" s="46" t="s">
        <v>123</v>
      </c>
      <c r="L36" s="47" t="s">
        <v>124</v>
      </c>
    </row>
    <row r="37" spans="1:14" ht="39" customHeight="1" thickBot="1" x14ac:dyDescent="0.3">
      <c r="A37" s="51">
        <v>25</v>
      </c>
      <c r="B37" s="52" t="s">
        <v>125</v>
      </c>
      <c r="C37" s="53" t="s">
        <v>126</v>
      </c>
      <c r="D37" s="54" t="s">
        <v>58</v>
      </c>
      <c r="E37" s="55">
        <v>167</v>
      </c>
      <c r="F37" s="55"/>
      <c r="G37" s="55">
        <f t="shared" si="6"/>
        <v>0</v>
      </c>
      <c r="H37" s="55"/>
      <c r="I37" s="55">
        <f t="shared" si="7"/>
        <v>0</v>
      </c>
      <c r="J37" s="55">
        <f t="shared" si="8"/>
        <v>0</v>
      </c>
      <c r="K37" s="56" t="s">
        <v>127</v>
      </c>
      <c r="L37" s="57" t="s">
        <v>128</v>
      </c>
    </row>
    <row r="38" spans="1:14" ht="15" customHeight="1" x14ac:dyDescent="0.25">
      <c r="D38" s="58"/>
      <c r="E38" s="58"/>
    </row>
    <row r="39" spans="1:14" ht="15" customHeight="1" x14ac:dyDescent="0.25">
      <c r="D39" s="58"/>
      <c r="E39" s="58"/>
    </row>
    <row r="40" spans="1:14" ht="15" customHeight="1" x14ac:dyDescent="0.25">
      <c r="D40" s="58"/>
      <c r="E40" s="58"/>
    </row>
    <row r="41" spans="1:14" ht="15" customHeight="1" x14ac:dyDescent="0.25">
      <c r="D41" s="58"/>
      <c r="E41" s="58"/>
    </row>
    <row r="42" spans="1:14" ht="15" customHeight="1" x14ac:dyDescent="0.25">
      <c r="A42" s="59"/>
      <c r="B42" s="59"/>
      <c r="C42" s="59"/>
      <c r="D42" s="58"/>
      <c r="E42" s="58"/>
    </row>
    <row r="43" spans="1:14" ht="15" customHeight="1" x14ac:dyDescent="0.25">
      <c r="D43" s="58"/>
      <c r="E43" s="58"/>
    </row>
    <row r="44" spans="1:14" ht="15" customHeight="1" x14ac:dyDescent="0.25">
      <c r="D44" s="58"/>
      <c r="E44" s="58"/>
    </row>
    <row r="45" spans="1:14" ht="15" customHeight="1" x14ac:dyDescent="0.25">
      <c r="D45" s="58"/>
      <c r="E45" s="58"/>
    </row>
    <row r="46" spans="1:14" ht="15" customHeight="1" x14ac:dyDescent="0.25">
      <c r="D46" s="58"/>
      <c r="E46" s="58"/>
    </row>
    <row r="47" spans="1:14" ht="15" customHeight="1" x14ac:dyDescent="0.25">
      <c r="D47" s="58"/>
      <c r="E47" s="58"/>
    </row>
    <row r="48" spans="1:14" ht="15" customHeight="1" x14ac:dyDescent="0.25">
      <c r="D48" s="58"/>
      <c r="E48" s="58"/>
    </row>
    <row r="49" spans="1:5" ht="15" customHeight="1" x14ac:dyDescent="0.25">
      <c r="D49" s="58"/>
      <c r="E49" s="58"/>
    </row>
    <row r="50" spans="1:5" ht="15" customHeight="1" x14ac:dyDescent="0.25">
      <c r="D50" s="58"/>
      <c r="E50" s="58"/>
    </row>
    <row r="51" spans="1:5" ht="15" customHeight="1" x14ac:dyDescent="0.25">
      <c r="D51" s="58"/>
      <c r="E51" s="58"/>
    </row>
    <row r="52" spans="1:5" ht="15" customHeight="1" x14ac:dyDescent="0.25">
      <c r="A52" s="59"/>
      <c r="B52" s="59"/>
      <c r="C52" s="59"/>
      <c r="D52" s="58"/>
      <c r="E52" s="58"/>
    </row>
    <row r="53" spans="1:5" ht="15" customHeight="1" x14ac:dyDescent="0.25">
      <c r="D53" s="58"/>
      <c r="E53" s="58"/>
    </row>
    <row r="54" spans="1:5" ht="15" customHeight="1" x14ac:dyDescent="0.25">
      <c r="D54" s="58"/>
      <c r="E54" s="58"/>
    </row>
    <row r="55" spans="1:5" ht="15" customHeight="1" x14ac:dyDescent="0.25">
      <c r="D55" s="58"/>
      <c r="E55" s="58"/>
    </row>
    <row r="56" spans="1:5" ht="15" customHeight="1" x14ac:dyDescent="0.25">
      <c r="D56" s="58"/>
      <c r="E56" s="58"/>
    </row>
    <row r="57" spans="1:5" ht="15" customHeight="1" x14ac:dyDescent="0.25">
      <c r="E57" s="58"/>
    </row>
    <row r="58" spans="1:5" ht="15" customHeight="1" x14ac:dyDescent="0.25">
      <c r="D58" s="58"/>
      <c r="E58" s="58"/>
    </row>
    <row r="59" spans="1:5" ht="15" customHeight="1" x14ac:dyDescent="0.25">
      <c r="D59" s="58"/>
      <c r="E59" s="58"/>
    </row>
  </sheetData>
  <mergeCells count="17">
    <mergeCell ref="C31:L31"/>
    <mergeCell ref="I6:I8"/>
    <mergeCell ref="J6:J8"/>
    <mergeCell ref="K6:K8"/>
    <mergeCell ref="L6:L8"/>
    <mergeCell ref="C10:L10"/>
    <mergeCell ref="C22:L22"/>
    <mergeCell ref="A1:L1"/>
    <mergeCell ref="C3:L3"/>
    <mergeCell ref="C4:L4"/>
    <mergeCell ref="A5:L5"/>
    <mergeCell ref="C6:C8"/>
    <mergeCell ref="D6:D8"/>
    <mergeCell ref="E6:E8"/>
    <mergeCell ref="F6:F8"/>
    <mergeCell ref="G6:G8"/>
    <mergeCell ref="H6:H8"/>
  </mergeCells>
  <pageMargins left="0.78740157480314965" right="0.59055118110236227" top="0.78740157480314965" bottom="0.59055118110236227" header="0.31496062992125984" footer="0.31496062992125984"/>
  <pageSetup paperSize="8" scale="90" orientation="landscape"/>
  <headerFooter>
    <oddHeader>&amp;LStavba&amp;RZajištění skal a svahů Jílové u Prahy – Davle km 22,000 – 29,690</oddHeader>
    <oddFooter>&amp;LSO.01 - KM 29,630 – 29,690&amp;R&amp;P/&amp;N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selection activeCell="N9" sqref="N9"/>
    </sheetView>
  </sheetViews>
  <sheetFormatPr defaultRowHeight="15" customHeight="1" x14ac:dyDescent="0.25"/>
  <cols>
    <col min="1" max="1" width="5.7109375" customWidth="1"/>
    <col min="2" max="2" width="10.7109375" customWidth="1"/>
    <col min="3" max="3" width="35.7109375" customWidth="1"/>
    <col min="4" max="4" width="5.7109375" customWidth="1"/>
    <col min="5" max="5" width="8.7109375" customWidth="1"/>
    <col min="6" max="10" width="12.7109375" customWidth="1"/>
    <col min="11" max="11" width="35.7109375" customWidth="1"/>
    <col min="12" max="12" width="42.7109375" customWidth="1"/>
  </cols>
  <sheetData>
    <row r="1" spans="1:12" ht="19.5" customHeight="1" thickBot="1" x14ac:dyDescent="0.35">
      <c r="A1" s="1" t="s">
        <v>0</v>
      </c>
      <c r="B1" s="3"/>
      <c r="C1" s="3"/>
      <c r="D1" s="3"/>
      <c r="E1" s="3"/>
      <c r="F1" s="3"/>
      <c r="G1" s="3"/>
      <c r="H1" s="3"/>
      <c r="I1" s="3"/>
      <c r="J1" s="3"/>
      <c r="K1" s="3"/>
      <c r="L1" s="2"/>
    </row>
    <row r="2" spans="1:12" ht="18.75" customHeight="1" x14ac:dyDescent="0.25">
      <c r="A2" s="4" t="s">
        <v>129</v>
      </c>
      <c r="B2" s="5"/>
      <c r="C2" s="5"/>
      <c r="D2" s="5"/>
      <c r="E2" s="5"/>
      <c r="F2" s="5"/>
      <c r="G2" s="5"/>
      <c r="H2" s="5"/>
      <c r="I2" s="5"/>
      <c r="J2" s="5"/>
      <c r="K2" s="5"/>
      <c r="L2" s="6"/>
    </row>
    <row r="3" spans="1:12" ht="15" customHeight="1" x14ac:dyDescent="0.25">
      <c r="A3" s="7" t="s">
        <v>2</v>
      </c>
      <c r="B3" s="8"/>
      <c r="C3" s="10" t="s">
        <v>3</v>
      </c>
      <c r="D3" s="10"/>
      <c r="E3" s="10"/>
      <c r="F3" s="10"/>
      <c r="G3" s="10"/>
      <c r="H3" s="10"/>
      <c r="I3" s="10"/>
      <c r="J3" s="10"/>
      <c r="K3" s="10"/>
      <c r="L3" s="9"/>
    </row>
    <row r="4" spans="1:12" ht="15" customHeight="1" thickBot="1" x14ac:dyDescent="0.3">
      <c r="A4" s="11"/>
      <c r="B4" s="8"/>
      <c r="C4" s="13"/>
      <c r="D4" s="13"/>
      <c r="E4" s="13"/>
      <c r="F4" s="13"/>
      <c r="G4" s="13"/>
      <c r="H4" s="13"/>
      <c r="I4" s="13"/>
      <c r="J4" s="13"/>
      <c r="K4" s="13"/>
      <c r="L4" s="12"/>
    </row>
    <row r="5" spans="1:12" ht="18.75" customHeight="1" thickBot="1" x14ac:dyDescent="0.3">
      <c r="A5" s="14"/>
      <c r="B5" s="16"/>
      <c r="C5" s="16"/>
      <c r="D5" s="16"/>
      <c r="E5" s="16"/>
      <c r="F5" s="16"/>
      <c r="G5" s="16"/>
      <c r="H5" s="16"/>
      <c r="I5" s="16"/>
      <c r="J5" s="16"/>
      <c r="K5" s="16"/>
      <c r="L5" s="15"/>
    </row>
    <row r="6" spans="1:12" ht="12" customHeight="1" x14ac:dyDescent="0.25">
      <c r="A6" s="17" t="s">
        <v>4</v>
      </c>
      <c r="B6" s="18"/>
      <c r="C6" s="19" t="s">
        <v>5</v>
      </c>
      <c r="D6" s="22" t="s">
        <v>6</v>
      </c>
      <c r="E6" s="22" t="s">
        <v>7</v>
      </c>
      <c r="F6" s="22" t="s">
        <v>8</v>
      </c>
      <c r="G6" s="22" t="s">
        <v>9</v>
      </c>
      <c r="H6" s="22" t="s">
        <v>10</v>
      </c>
      <c r="I6" s="22" t="s">
        <v>11</v>
      </c>
      <c r="J6" s="22" t="s">
        <v>12</v>
      </c>
      <c r="K6" s="19" t="s">
        <v>13</v>
      </c>
      <c r="L6" s="25" t="s">
        <v>14</v>
      </c>
    </row>
    <row r="7" spans="1:12" ht="12" customHeight="1" x14ac:dyDescent="0.25">
      <c r="A7" s="28" t="s">
        <v>15</v>
      </c>
      <c r="B7" s="29" t="s">
        <v>16</v>
      </c>
      <c r="C7" s="21"/>
      <c r="D7" s="24"/>
      <c r="E7" s="24"/>
      <c r="F7" s="24"/>
      <c r="G7" s="24"/>
      <c r="H7" s="24"/>
      <c r="I7" s="24"/>
      <c r="J7" s="24"/>
      <c r="K7" s="21"/>
      <c r="L7" s="27"/>
    </row>
    <row r="8" spans="1:12" ht="12" customHeight="1" x14ac:dyDescent="0.25">
      <c r="A8" s="30" t="s">
        <v>17</v>
      </c>
      <c r="B8" s="31" t="s">
        <v>18</v>
      </c>
      <c r="C8" s="20"/>
      <c r="D8" s="23"/>
      <c r="E8" s="23"/>
      <c r="F8" s="23"/>
      <c r="G8" s="23"/>
      <c r="H8" s="23"/>
      <c r="I8" s="23"/>
      <c r="J8" s="23"/>
      <c r="K8" s="20"/>
      <c r="L8" s="26"/>
    </row>
    <row r="9" spans="1:12" ht="12" customHeight="1" thickBot="1" x14ac:dyDescent="0.3">
      <c r="A9" s="32"/>
      <c r="B9" s="33">
        <v>1</v>
      </c>
      <c r="C9" s="33">
        <v>2</v>
      </c>
      <c r="D9" s="33">
        <v>3</v>
      </c>
      <c r="E9" s="33">
        <v>4</v>
      </c>
      <c r="F9" s="33">
        <v>5</v>
      </c>
      <c r="G9" s="33">
        <v>6</v>
      </c>
      <c r="H9" s="33">
        <v>7</v>
      </c>
      <c r="I9" s="33">
        <v>8</v>
      </c>
      <c r="J9" s="33">
        <v>9</v>
      </c>
      <c r="K9" s="34">
        <v>15</v>
      </c>
      <c r="L9" s="35">
        <v>16</v>
      </c>
    </row>
    <row r="10" spans="1:12" ht="15" customHeight="1" x14ac:dyDescent="0.25">
      <c r="A10" s="36" t="s">
        <v>19</v>
      </c>
      <c r="B10" s="37"/>
      <c r="C10" s="38" t="s">
        <v>20</v>
      </c>
      <c r="D10" s="39"/>
      <c r="E10" s="39"/>
      <c r="F10" s="39"/>
      <c r="G10" s="39"/>
      <c r="H10" s="39"/>
      <c r="I10" s="39"/>
      <c r="J10" s="39"/>
      <c r="K10" s="39"/>
      <c r="L10" s="40"/>
    </row>
    <row r="11" spans="1:12" ht="48" customHeight="1" x14ac:dyDescent="0.25">
      <c r="A11" s="41">
        <v>1</v>
      </c>
      <c r="B11" s="42" t="s">
        <v>130</v>
      </c>
      <c r="C11" s="43" t="s">
        <v>131</v>
      </c>
      <c r="D11" s="44" t="s">
        <v>23</v>
      </c>
      <c r="E11" s="45">
        <v>1460</v>
      </c>
      <c r="F11" s="45"/>
      <c r="G11" s="45">
        <f t="shared" ref="G11:G20" si="0">E11*F11</f>
        <v>0</v>
      </c>
      <c r="H11" s="45"/>
      <c r="I11" s="45">
        <f t="shared" ref="I11:I20" si="1">H11*E11</f>
        <v>0</v>
      </c>
      <c r="J11" s="45">
        <f t="shared" ref="J11:J20" si="2">I11+G11</f>
        <v>0</v>
      </c>
      <c r="K11" s="46" t="s">
        <v>132</v>
      </c>
      <c r="L11" s="47" t="s">
        <v>25</v>
      </c>
    </row>
    <row r="12" spans="1:12" ht="60" customHeight="1" x14ac:dyDescent="0.25">
      <c r="A12" s="41">
        <v>2</v>
      </c>
      <c r="B12" s="42" t="s">
        <v>133</v>
      </c>
      <c r="C12" s="43" t="s">
        <v>32</v>
      </c>
      <c r="D12" s="44" t="s">
        <v>23</v>
      </c>
      <c r="E12" s="45">
        <v>750</v>
      </c>
      <c r="F12" s="45"/>
      <c r="G12" s="45">
        <f t="shared" si="0"/>
        <v>0</v>
      </c>
      <c r="H12" s="45"/>
      <c r="I12" s="45">
        <f t="shared" si="1"/>
        <v>0</v>
      </c>
      <c r="J12" s="45">
        <f t="shared" si="2"/>
        <v>0</v>
      </c>
      <c r="K12" s="46" t="s">
        <v>134</v>
      </c>
      <c r="L12" s="47" t="s">
        <v>34</v>
      </c>
    </row>
    <row r="13" spans="1:12" ht="60" customHeight="1" x14ac:dyDescent="0.25">
      <c r="A13" s="41">
        <v>3</v>
      </c>
      <c r="B13" s="42" t="s">
        <v>135</v>
      </c>
      <c r="C13" s="43" t="s">
        <v>136</v>
      </c>
      <c r="D13" s="44" t="s">
        <v>23</v>
      </c>
      <c r="E13" s="45">
        <v>724</v>
      </c>
      <c r="F13" s="45"/>
      <c r="G13" s="45">
        <f t="shared" si="0"/>
        <v>0</v>
      </c>
      <c r="H13" s="45"/>
      <c r="I13" s="45">
        <f t="shared" si="1"/>
        <v>0</v>
      </c>
      <c r="J13" s="45">
        <f t="shared" si="2"/>
        <v>0</v>
      </c>
      <c r="K13" s="46" t="s">
        <v>137</v>
      </c>
      <c r="L13" s="47" t="s">
        <v>138</v>
      </c>
    </row>
    <row r="14" spans="1:12" ht="48" customHeight="1" x14ac:dyDescent="0.25">
      <c r="A14" s="41">
        <v>4</v>
      </c>
      <c r="B14" s="42" t="s">
        <v>35</v>
      </c>
      <c r="C14" s="43" t="s">
        <v>36</v>
      </c>
      <c r="D14" s="44" t="s">
        <v>23</v>
      </c>
      <c r="E14" s="45">
        <v>200</v>
      </c>
      <c r="F14" s="45"/>
      <c r="G14" s="45">
        <f t="shared" si="0"/>
        <v>0</v>
      </c>
      <c r="H14" s="45"/>
      <c r="I14" s="45">
        <f t="shared" si="1"/>
        <v>0</v>
      </c>
      <c r="J14" s="45">
        <f t="shared" si="2"/>
        <v>0</v>
      </c>
      <c r="K14" s="46" t="s">
        <v>139</v>
      </c>
      <c r="L14" s="47" t="s">
        <v>38</v>
      </c>
    </row>
    <row r="15" spans="1:12" ht="38.25" customHeight="1" x14ac:dyDescent="0.25">
      <c r="A15" s="41">
        <v>5</v>
      </c>
      <c r="B15" s="42" t="s">
        <v>39</v>
      </c>
      <c r="C15" s="43" t="s">
        <v>40</v>
      </c>
      <c r="D15" s="44" t="s">
        <v>23</v>
      </c>
      <c r="E15" s="45">
        <v>2800</v>
      </c>
      <c r="F15" s="45"/>
      <c r="G15" s="45">
        <f t="shared" si="0"/>
        <v>0</v>
      </c>
      <c r="H15" s="45"/>
      <c r="I15" s="45">
        <f t="shared" si="1"/>
        <v>0</v>
      </c>
      <c r="J15" s="45">
        <f t="shared" si="2"/>
        <v>0</v>
      </c>
      <c r="K15" s="46" t="s">
        <v>140</v>
      </c>
      <c r="L15" s="47" t="s">
        <v>42</v>
      </c>
    </row>
    <row r="16" spans="1:12" ht="36" customHeight="1" x14ac:dyDescent="0.25">
      <c r="A16" s="41">
        <v>6</v>
      </c>
      <c r="B16" s="42" t="s">
        <v>43</v>
      </c>
      <c r="C16" s="43" t="s">
        <v>44</v>
      </c>
      <c r="D16" s="44" t="s">
        <v>23</v>
      </c>
      <c r="E16" s="45">
        <v>200</v>
      </c>
      <c r="F16" s="45"/>
      <c r="G16" s="45">
        <f t="shared" si="0"/>
        <v>0</v>
      </c>
      <c r="H16" s="45"/>
      <c r="I16" s="45">
        <f t="shared" si="1"/>
        <v>0</v>
      </c>
      <c r="J16" s="45">
        <f t="shared" si="2"/>
        <v>0</v>
      </c>
      <c r="K16" s="46" t="s">
        <v>141</v>
      </c>
      <c r="L16" s="47" t="s">
        <v>46</v>
      </c>
    </row>
    <row r="17" spans="1:14" ht="36" customHeight="1" x14ac:dyDescent="0.25">
      <c r="A17" s="41">
        <v>7</v>
      </c>
      <c r="B17" s="42" t="s">
        <v>47</v>
      </c>
      <c r="C17" s="43" t="s">
        <v>48</v>
      </c>
      <c r="D17" s="44" t="s">
        <v>49</v>
      </c>
      <c r="E17" s="45">
        <v>350</v>
      </c>
      <c r="F17" s="45"/>
      <c r="G17" s="45">
        <f t="shared" si="0"/>
        <v>0</v>
      </c>
      <c r="H17" s="45"/>
      <c r="I17" s="45">
        <f t="shared" si="1"/>
        <v>0</v>
      </c>
      <c r="J17" s="45">
        <f t="shared" si="2"/>
        <v>0</v>
      </c>
      <c r="K17" s="46" t="s">
        <v>142</v>
      </c>
      <c r="L17" s="47" t="s">
        <v>51</v>
      </c>
    </row>
    <row r="18" spans="1:14" ht="36" customHeight="1" x14ac:dyDescent="0.25">
      <c r="A18" s="41">
        <v>8</v>
      </c>
      <c r="B18" s="42" t="s">
        <v>52</v>
      </c>
      <c r="C18" s="43" t="s">
        <v>53</v>
      </c>
      <c r="D18" s="44" t="s">
        <v>23</v>
      </c>
      <c r="E18" s="45">
        <v>1050</v>
      </c>
      <c r="F18" s="45"/>
      <c r="G18" s="45">
        <f t="shared" si="0"/>
        <v>0</v>
      </c>
      <c r="H18" s="45"/>
      <c r="I18" s="45">
        <f t="shared" si="1"/>
        <v>0</v>
      </c>
      <c r="J18" s="45">
        <f t="shared" si="2"/>
        <v>0</v>
      </c>
      <c r="K18" s="45" t="s">
        <v>143</v>
      </c>
      <c r="L18" s="47" t="s">
        <v>55</v>
      </c>
    </row>
    <row r="19" spans="1:14" ht="62.25" customHeight="1" x14ac:dyDescent="0.25">
      <c r="A19" s="41">
        <v>9</v>
      </c>
      <c r="B19" s="42" t="s">
        <v>56</v>
      </c>
      <c r="C19" s="43" t="s">
        <v>57</v>
      </c>
      <c r="D19" s="44" t="s">
        <v>58</v>
      </c>
      <c r="E19" s="45">
        <v>141</v>
      </c>
      <c r="F19" s="45"/>
      <c r="G19" s="45">
        <f t="shared" si="0"/>
        <v>0</v>
      </c>
      <c r="H19" s="45"/>
      <c r="I19" s="45">
        <f t="shared" si="1"/>
        <v>0</v>
      </c>
      <c r="J19" s="45">
        <f t="shared" si="2"/>
        <v>0</v>
      </c>
      <c r="K19" s="45" t="s">
        <v>144</v>
      </c>
      <c r="L19" s="47" t="s">
        <v>60</v>
      </c>
    </row>
    <row r="20" spans="1:14" ht="36.75" customHeight="1" thickBot="1" x14ac:dyDescent="0.3">
      <c r="A20" s="41">
        <v>10</v>
      </c>
      <c r="B20" s="42" t="s">
        <v>61</v>
      </c>
      <c r="C20" s="43" t="s">
        <v>62</v>
      </c>
      <c r="D20" s="44" t="s">
        <v>58</v>
      </c>
      <c r="E20" s="45">
        <v>19</v>
      </c>
      <c r="F20" s="45"/>
      <c r="G20" s="45">
        <f t="shared" si="0"/>
        <v>0</v>
      </c>
      <c r="H20" s="45"/>
      <c r="I20" s="45">
        <f t="shared" si="1"/>
        <v>0</v>
      </c>
      <c r="J20" s="45">
        <f t="shared" si="2"/>
        <v>0</v>
      </c>
      <c r="K20" s="48" t="s">
        <v>145</v>
      </c>
      <c r="L20" s="47" t="s">
        <v>64</v>
      </c>
    </row>
    <row r="21" spans="1:14" ht="15" customHeight="1" x14ac:dyDescent="0.25">
      <c r="A21" s="36" t="s">
        <v>19</v>
      </c>
      <c r="B21" s="37"/>
      <c r="C21" s="38" t="s">
        <v>69</v>
      </c>
      <c r="D21" s="39"/>
      <c r="E21" s="39"/>
      <c r="F21" s="39"/>
      <c r="G21" s="39"/>
      <c r="H21" s="39"/>
      <c r="I21" s="39"/>
      <c r="J21" s="39"/>
      <c r="K21" s="39"/>
      <c r="L21" s="40"/>
    </row>
    <row r="22" spans="1:14" ht="36" customHeight="1" x14ac:dyDescent="0.25">
      <c r="A22" s="41">
        <v>11</v>
      </c>
      <c r="B22" s="42" t="s">
        <v>70</v>
      </c>
      <c r="C22" s="43" t="s">
        <v>71</v>
      </c>
      <c r="D22" s="44" t="s">
        <v>72</v>
      </c>
      <c r="E22" s="45">
        <v>227.99428571428572</v>
      </c>
      <c r="F22" s="45"/>
      <c r="G22" s="45">
        <f t="shared" ref="G22:G29" si="3">E22*F22</f>
        <v>0</v>
      </c>
      <c r="H22" s="45"/>
      <c r="I22" s="45">
        <f t="shared" ref="I22:I29" si="4">H22*E22</f>
        <v>0</v>
      </c>
      <c r="J22" s="45">
        <f t="shared" ref="J22:J29" si="5">I22+G22</f>
        <v>0</v>
      </c>
      <c r="K22" s="46" t="s">
        <v>146</v>
      </c>
      <c r="L22" s="47" t="s">
        <v>74</v>
      </c>
    </row>
    <row r="23" spans="1:14" ht="60" customHeight="1" x14ac:dyDescent="0.25">
      <c r="A23" s="41">
        <v>12</v>
      </c>
      <c r="B23" s="42" t="s">
        <v>75</v>
      </c>
      <c r="C23" s="43" t="s">
        <v>76</v>
      </c>
      <c r="D23" s="44" t="s">
        <v>77</v>
      </c>
      <c r="E23" s="45">
        <v>26.997142857142858</v>
      </c>
      <c r="F23" s="45"/>
      <c r="G23" s="45">
        <f t="shared" si="3"/>
        <v>0</v>
      </c>
      <c r="H23" s="45"/>
      <c r="I23" s="45">
        <f t="shared" si="4"/>
        <v>0</v>
      </c>
      <c r="J23" s="45">
        <f t="shared" si="5"/>
        <v>0</v>
      </c>
      <c r="K23" s="46" t="s">
        <v>147</v>
      </c>
      <c r="L23" s="47" t="s">
        <v>148</v>
      </c>
    </row>
    <row r="24" spans="1:14" ht="84" customHeight="1" x14ac:dyDescent="0.25">
      <c r="A24" s="41">
        <v>13</v>
      </c>
      <c r="B24" s="42" t="s">
        <v>149</v>
      </c>
      <c r="C24" s="43" t="s">
        <v>150</v>
      </c>
      <c r="D24" s="44" t="s">
        <v>77</v>
      </c>
      <c r="E24" s="45">
        <v>58</v>
      </c>
      <c r="F24" s="45"/>
      <c r="G24" s="45">
        <f t="shared" si="3"/>
        <v>0</v>
      </c>
      <c r="H24" s="45"/>
      <c r="I24" s="45">
        <f t="shared" si="4"/>
        <v>0</v>
      </c>
      <c r="J24" s="45">
        <f t="shared" si="5"/>
        <v>0</v>
      </c>
      <c r="K24" s="46" t="s">
        <v>151</v>
      </c>
      <c r="L24" s="47" t="s">
        <v>79</v>
      </c>
    </row>
    <row r="25" spans="1:14" ht="60" customHeight="1" x14ac:dyDescent="0.25">
      <c r="A25" s="41">
        <v>14</v>
      </c>
      <c r="B25" s="42" t="s">
        <v>83</v>
      </c>
      <c r="C25" s="43" t="s">
        <v>84</v>
      </c>
      <c r="D25" s="44" t="s">
        <v>49</v>
      </c>
      <c r="E25" s="45">
        <v>255</v>
      </c>
      <c r="F25" s="45"/>
      <c r="G25" s="45">
        <f t="shared" si="3"/>
        <v>0</v>
      </c>
      <c r="H25" s="45"/>
      <c r="I25" s="45">
        <f t="shared" si="4"/>
        <v>0</v>
      </c>
      <c r="J25" s="45">
        <f t="shared" si="5"/>
        <v>0</v>
      </c>
      <c r="K25" s="46" t="s">
        <v>152</v>
      </c>
      <c r="L25" s="47" t="s">
        <v>86</v>
      </c>
    </row>
    <row r="26" spans="1:14" ht="84" customHeight="1" x14ac:dyDescent="0.25">
      <c r="A26" s="41">
        <v>15</v>
      </c>
      <c r="B26" s="42" t="s">
        <v>87</v>
      </c>
      <c r="C26" s="43" t="s">
        <v>88</v>
      </c>
      <c r="D26" s="44" t="s">
        <v>23</v>
      </c>
      <c r="E26" s="45">
        <v>710.42499999999995</v>
      </c>
      <c r="F26" s="45"/>
      <c r="G26" s="45">
        <f t="shared" si="3"/>
        <v>0</v>
      </c>
      <c r="H26" s="45"/>
      <c r="I26" s="45">
        <f t="shared" si="4"/>
        <v>0</v>
      </c>
      <c r="J26" s="45">
        <f t="shared" si="5"/>
        <v>0</v>
      </c>
      <c r="K26" s="46" t="s">
        <v>153</v>
      </c>
      <c r="L26" s="47" t="s">
        <v>154</v>
      </c>
      <c r="N26" s="49"/>
    </row>
    <row r="27" spans="1:14" ht="60" customHeight="1" x14ac:dyDescent="0.25">
      <c r="A27" s="41">
        <v>16</v>
      </c>
      <c r="B27" s="42" t="s">
        <v>91</v>
      </c>
      <c r="C27" s="43" t="s">
        <v>92</v>
      </c>
      <c r="D27" s="44" t="s">
        <v>58</v>
      </c>
      <c r="E27" s="45">
        <v>5.8138542857142896</v>
      </c>
      <c r="F27" s="45"/>
      <c r="G27" s="45">
        <f t="shared" si="3"/>
        <v>0</v>
      </c>
      <c r="H27" s="45"/>
      <c r="I27" s="45">
        <f t="shared" si="4"/>
        <v>0</v>
      </c>
      <c r="J27" s="45">
        <f t="shared" si="5"/>
        <v>0</v>
      </c>
      <c r="K27" s="45" t="s">
        <v>155</v>
      </c>
      <c r="L27" s="47" t="s">
        <v>94</v>
      </c>
    </row>
    <row r="28" spans="1:14" ht="24" customHeight="1" x14ac:dyDescent="0.25">
      <c r="A28" s="41">
        <v>17</v>
      </c>
      <c r="B28" s="42" t="s">
        <v>95</v>
      </c>
      <c r="C28" s="43" t="s">
        <v>96</v>
      </c>
      <c r="D28" s="44" t="s">
        <v>77</v>
      </c>
      <c r="E28" s="45">
        <v>85</v>
      </c>
      <c r="F28" s="45"/>
      <c r="G28" s="45">
        <f t="shared" si="3"/>
        <v>0</v>
      </c>
      <c r="H28" s="45"/>
      <c r="I28" s="45">
        <f t="shared" si="4"/>
        <v>0</v>
      </c>
      <c r="J28" s="45">
        <f t="shared" si="5"/>
        <v>0</v>
      </c>
      <c r="K28" s="46" t="s">
        <v>156</v>
      </c>
      <c r="L28" s="47" t="s">
        <v>98</v>
      </c>
    </row>
    <row r="29" spans="1:14" ht="39" customHeight="1" thickBot="1" x14ac:dyDescent="0.3">
      <c r="A29" s="41">
        <v>18</v>
      </c>
      <c r="B29" s="42" t="s">
        <v>99</v>
      </c>
      <c r="C29" s="43" t="s">
        <v>100</v>
      </c>
      <c r="D29" s="44" t="s">
        <v>23</v>
      </c>
      <c r="E29" s="45">
        <v>3.15</v>
      </c>
      <c r="F29" s="45"/>
      <c r="G29" s="45">
        <f t="shared" si="3"/>
        <v>0</v>
      </c>
      <c r="H29" s="45"/>
      <c r="I29" s="45">
        <f t="shared" si="4"/>
        <v>0</v>
      </c>
      <c r="J29" s="45">
        <f t="shared" si="5"/>
        <v>0</v>
      </c>
      <c r="K29" s="46" t="s">
        <v>157</v>
      </c>
      <c r="L29" s="47" t="s">
        <v>102</v>
      </c>
    </row>
    <row r="30" spans="1:14" ht="15" customHeight="1" x14ac:dyDescent="0.25">
      <c r="A30" s="36" t="s">
        <v>19</v>
      </c>
      <c r="B30" s="37"/>
      <c r="C30" s="38" t="s">
        <v>103</v>
      </c>
      <c r="D30" s="39"/>
      <c r="E30" s="39"/>
      <c r="F30" s="39"/>
      <c r="G30" s="39"/>
      <c r="H30" s="39"/>
      <c r="I30" s="39"/>
      <c r="J30" s="39"/>
      <c r="K30" s="39"/>
      <c r="L30" s="40"/>
    </row>
    <row r="31" spans="1:14" ht="28.5" customHeight="1" x14ac:dyDescent="0.25">
      <c r="A31" s="41">
        <v>19</v>
      </c>
      <c r="B31" s="42" t="s">
        <v>104</v>
      </c>
      <c r="C31" s="43" t="s">
        <v>105</v>
      </c>
      <c r="D31" s="44" t="s">
        <v>106</v>
      </c>
      <c r="E31" s="45">
        <v>21.9</v>
      </c>
      <c r="F31" s="45"/>
      <c r="G31" s="45">
        <f t="shared" ref="G31:G36" si="6">E31*F31</f>
        <v>0</v>
      </c>
      <c r="H31" s="45"/>
      <c r="I31" s="45">
        <f t="shared" ref="I31:I36" si="7">H31*E31</f>
        <v>0</v>
      </c>
      <c r="J31" s="45">
        <f t="shared" ref="J31:J36" si="8">I31+G31</f>
        <v>0</v>
      </c>
      <c r="K31" s="45" t="s">
        <v>158</v>
      </c>
      <c r="L31" s="50" t="s">
        <v>108</v>
      </c>
    </row>
    <row r="32" spans="1:14" ht="24" customHeight="1" x14ac:dyDescent="0.25">
      <c r="A32" s="41">
        <v>20</v>
      </c>
      <c r="B32" s="42" t="s">
        <v>109</v>
      </c>
      <c r="C32" s="43" t="s">
        <v>110</v>
      </c>
      <c r="D32" s="44" t="s">
        <v>106</v>
      </c>
      <c r="E32" s="45">
        <v>21.9</v>
      </c>
      <c r="F32" s="45"/>
      <c r="G32" s="45">
        <f t="shared" si="6"/>
        <v>0</v>
      </c>
      <c r="H32" s="45"/>
      <c r="I32" s="45">
        <f t="shared" si="7"/>
        <v>0</v>
      </c>
      <c r="J32" s="45">
        <f t="shared" si="8"/>
        <v>0</v>
      </c>
      <c r="K32" s="45" t="s">
        <v>159</v>
      </c>
      <c r="L32" s="47" t="s">
        <v>112</v>
      </c>
    </row>
    <row r="33" spans="1:12" ht="78.75" customHeight="1" x14ac:dyDescent="0.25">
      <c r="A33" s="41">
        <v>21</v>
      </c>
      <c r="B33" s="42" t="s">
        <v>113</v>
      </c>
      <c r="C33" s="43" t="s">
        <v>114</v>
      </c>
      <c r="D33" s="44" t="s">
        <v>58</v>
      </c>
      <c r="E33" s="45">
        <v>747</v>
      </c>
      <c r="F33" s="45"/>
      <c r="G33" s="45">
        <f t="shared" si="6"/>
        <v>0</v>
      </c>
      <c r="H33" s="45"/>
      <c r="I33" s="45">
        <f t="shared" si="7"/>
        <v>0</v>
      </c>
      <c r="J33" s="45">
        <f t="shared" si="8"/>
        <v>0</v>
      </c>
      <c r="K33" s="46" t="s">
        <v>160</v>
      </c>
      <c r="L33" s="47" t="s">
        <v>116</v>
      </c>
    </row>
    <row r="34" spans="1:12" ht="36" customHeight="1" x14ac:dyDescent="0.25">
      <c r="A34" s="41">
        <v>22</v>
      </c>
      <c r="B34" s="42" t="s">
        <v>117</v>
      </c>
      <c r="C34" s="43" t="s">
        <v>118</v>
      </c>
      <c r="D34" s="44" t="s">
        <v>106</v>
      </c>
      <c r="E34" s="45">
        <v>1381.95</v>
      </c>
      <c r="F34" s="45"/>
      <c r="G34" s="45">
        <f t="shared" si="6"/>
        <v>0</v>
      </c>
      <c r="H34" s="45"/>
      <c r="I34" s="45">
        <f t="shared" si="7"/>
        <v>0</v>
      </c>
      <c r="J34" s="45">
        <f t="shared" si="8"/>
        <v>0</v>
      </c>
      <c r="K34" s="46" t="s">
        <v>161</v>
      </c>
      <c r="L34" s="47" t="s">
        <v>120</v>
      </c>
    </row>
    <row r="35" spans="1:12" ht="38.25" customHeight="1" x14ac:dyDescent="0.25">
      <c r="A35" s="41">
        <v>23</v>
      </c>
      <c r="B35" s="42" t="s">
        <v>125</v>
      </c>
      <c r="C35" s="43" t="s">
        <v>126</v>
      </c>
      <c r="D35" s="44" t="s">
        <v>58</v>
      </c>
      <c r="E35" s="45">
        <v>747</v>
      </c>
      <c r="F35" s="45"/>
      <c r="G35" s="45">
        <f t="shared" si="6"/>
        <v>0</v>
      </c>
      <c r="H35" s="45"/>
      <c r="I35" s="45">
        <f t="shared" si="7"/>
        <v>0</v>
      </c>
      <c r="J35" s="45">
        <f t="shared" si="8"/>
        <v>0</v>
      </c>
      <c r="K35" s="46" t="s">
        <v>162</v>
      </c>
      <c r="L35" s="47" t="s">
        <v>128</v>
      </c>
    </row>
    <row r="36" spans="1:12" ht="36.75" customHeight="1" thickBot="1" x14ac:dyDescent="0.3">
      <c r="A36" s="41">
        <v>24</v>
      </c>
      <c r="B36" s="42" t="s">
        <v>121</v>
      </c>
      <c r="C36" s="43" t="s">
        <v>122</v>
      </c>
      <c r="D36" s="44" t="s">
        <v>106</v>
      </c>
      <c r="E36" s="45">
        <v>1381.95</v>
      </c>
      <c r="F36" s="45"/>
      <c r="G36" s="45">
        <f t="shared" si="6"/>
        <v>0</v>
      </c>
      <c r="H36" s="45"/>
      <c r="I36" s="45">
        <f t="shared" si="7"/>
        <v>0</v>
      </c>
      <c r="J36" s="45">
        <f t="shared" si="8"/>
        <v>0</v>
      </c>
      <c r="K36" s="56" t="s">
        <v>163</v>
      </c>
      <c r="L36" s="57" t="s">
        <v>164</v>
      </c>
    </row>
    <row r="37" spans="1:12" ht="15" customHeight="1" x14ac:dyDescent="0.25">
      <c r="A37" s="36" t="s">
        <v>19</v>
      </c>
      <c r="B37" s="37"/>
      <c r="C37" s="38" t="s">
        <v>165</v>
      </c>
      <c r="D37" s="39"/>
      <c r="E37" s="39"/>
      <c r="F37" s="39"/>
      <c r="G37" s="39"/>
      <c r="H37" s="39"/>
      <c r="I37" s="39"/>
      <c r="J37" s="39"/>
      <c r="K37" s="39"/>
      <c r="L37" s="40"/>
    </row>
    <row r="38" spans="1:12" ht="48.75" customHeight="1" thickBot="1" x14ac:dyDescent="0.3">
      <c r="A38" s="41">
        <v>25</v>
      </c>
      <c r="B38" s="42" t="s">
        <v>166</v>
      </c>
      <c r="C38" s="43" t="s">
        <v>167</v>
      </c>
      <c r="D38" s="44" t="s">
        <v>58</v>
      </c>
      <c r="E38" s="45">
        <v>10</v>
      </c>
      <c r="F38" s="45"/>
      <c r="G38" s="45">
        <f>E38*F38</f>
        <v>0</v>
      </c>
      <c r="H38" s="45"/>
      <c r="I38" s="45">
        <f>H38*E38</f>
        <v>0</v>
      </c>
      <c r="J38" s="45">
        <f>I38+G38</f>
        <v>0</v>
      </c>
      <c r="K38" s="45" t="s">
        <v>168</v>
      </c>
      <c r="L38" s="50" t="s">
        <v>169</v>
      </c>
    </row>
    <row r="39" spans="1:12" ht="15" customHeight="1" x14ac:dyDescent="0.25">
      <c r="A39" s="36" t="s">
        <v>19</v>
      </c>
      <c r="B39" s="37"/>
      <c r="C39" s="38" t="s">
        <v>170</v>
      </c>
      <c r="D39" s="39"/>
      <c r="E39" s="39"/>
      <c r="F39" s="39"/>
      <c r="G39" s="39"/>
      <c r="H39" s="39"/>
      <c r="I39" s="39"/>
      <c r="J39" s="39"/>
      <c r="K39" s="39"/>
      <c r="L39" s="40"/>
    </row>
    <row r="40" spans="1:12" ht="48" customHeight="1" x14ac:dyDescent="0.25">
      <c r="A40" s="41">
        <v>26</v>
      </c>
      <c r="B40" s="42" t="s">
        <v>56</v>
      </c>
      <c r="C40" s="43" t="s">
        <v>57</v>
      </c>
      <c r="D40" s="44" t="s">
        <v>58</v>
      </c>
      <c r="E40" s="45">
        <v>48</v>
      </c>
      <c r="F40" s="45"/>
      <c r="G40" s="45">
        <f>E40*F40</f>
        <v>0</v>
      </c>
      <c r="H40" s="45"/>
      <c r="I40" s="45">
        <f>H40*E40</f>
        <v>0</v>
      </c>
      <c r="J40" s="45">
        <f>I40+G40</f>
        <v>0</v>
      </c>
      <c r="K40" s="45" t="s">
        <v>171</v>
      </c>
      <c r="L40" s="47" t="s">
        <v>60</v>
      </c>
    </row>
    <row r="41" spans="1:12" ht="24" customHeight="1" x14ac:dyDescent="0.25">
      <c r="A41" s="41">
        <v>27</v>
      </c>
      <c r="B41" s="42" t="s">
        <v>113</v>
      </c>
      <c r="C41" s="43" t="s">
        <v>114</v>
      </c>
      <c r="D41" s="44" t="s">
        <v>58</v>
      </c>
      <c r="E41" s="45">
        <v>48</v>
      </c>
      <c r="F41" s="45"/>
      <c r="G41" s="45">
        <f>E41*F41</f>
        <v>0</v>
      </c>
      <c r="H41" s="45"/>
      <c r="I41" s="45">
        <f>H41*E41</f>
        <v>0</v>
      </c>
      <c r="J41" s="45">
        <f>I41+G41</f>
        <v>0</v>
      </c>
      <c r="K41" s="46" t="s">
        <v>172</v>
      </c>
      <c r="L41" s="47" t="s">
        <v>116</v>
      </c>
    </row>
    <row r="42" spans="1:12" ht="36" customHeight="1" x14ac:dyDescent="0.25">
      <c r="A42" s="41">
        <v>28</v>
      </c>
      <c r="B42" s="42" t="s">
        <v>117</v>
      </c>
      <c r="C42" s="43" t="s">
        <v>118</v>
      </c>
      <c r="D42" s="44" t="s">
        <v>106</v>
      </c>
      <c r="E42" s="45">
        <v>88.800000000000011</v>
      </c>
      <c r="F42" s="45"/>
      <c r="G42" s="45">
        <f>E42*F42</f>
        <v>0</v>
      </c>
      <c r="H42" s="45"/>
      <c r="I42" s="45">
        <f>H42*E42</f>
        <v>0</v>
      </c>
      <c r="J42" s="45">
        <f>I42+G42</f>
        <v>0</v>
      </c>
      <c r="K42" s="46" t="s">
        <v>173</v>
      </c>
      <c r="L42" s="47" t="s">
        <v>120</v>
      </c>
    </row>
    <row r="43" spans="1:12" ht="38.25" customHeight="1" x14ac:dyDescent="0.25">
      <c r="A43" s="41">
        <v>29</v>
      </c>
      <c r="B43" s="42" t="s">
        <v>125</v>
      </c>
      <c r="C43" s="43" t="s">
        <v>126</v>
      </c>
      <c r="D43" s="44" t="s">
        <v>58</v>
      </c>
      <c r="E43" s="45">
        <v>48</v>
      </c>
      <c r="F43" s="45"/>
      <c r="G43" s="45">
        <f>E43*F43</f>
        <v>0</v>
      </c>
      <c r="H43" s="45"/>
      <c r="I43" s="45">
        <f>H43*E43</f>
        <v>0</v>
      </c>
      <c r="J43" s="45">
        <f>I43+G43</f>
        <v>0</v>
      </c>
      <c r="K43" s="46" t="s">
        <v>174</v>
      </c>
      <c r="L43" s="47" t="s">
        <v>128</v>
      </c>
    </row>
    <row r="44" spans="1:12" ht="36.75" customHeight="1" thickBot="1" x14ac:dyDescent="0.3">
      <c r="A44" s="51">
        <v>30</v>
      </c>
      <c r="B44" s="52" t="s">
        <v>121</v>
      </c>
      <c r="C44" s="53" t="s">
        <v>122</v>
      </c>
      <c r="D44" s="54" t="s">
        <v>106</v>
      </c>
      <c r="E44" s="55">
        <v>88.800000000000011</v>
      </c>
      <c r="F44" s="55"/>
      <c r="G44" s="55">
        <f>E44*F44</f>
        <v>0</v>
      </c>
      <c r="H44" s="55"/>
      <c r="I44" s="55">
        <f>H44*E44</f>
        <v>0</v>
      </c>
      <c r="J44" s="55">
        <f>I44+G44</f>
        <v>0</v>
      </c>
      <c r="K44" s="56" t="s">
        <v>175</v>
      </c>
      <c r="L44" s="57" t="s">
        <v>164</v>
      </c>
    </row>
    <row r="45" spans="1:12" ht="15" customHeight="1" x14ac:dyDescent="0.25">
      <c r="D45" s="58"/>
      <c r="E45" s="58"/>
    </row>
    <row r="46" spans="1:12" ht="15" customHeight="1" x14ac:dyDescent="0.25">
      <c r="D46" s="58"/>
      <c r="E46" s="58"/>
    </row>
    <row r="47" spans="1:12" ht="15" customHeight="1" x14ac:dyDescent="0.25">
      <c r="D47" s="58"/>
      <c r="E47" s="58"/>
    </row>
    <row r="48" spans="1:12" ht="15" customHeight="1" x14ac:dyDescent="0.25">
      <c r="D48" s="58"/>
      <c r="E48" s="58"/>
    </row>
    <row r="49" spans="1:5" ht="15" customHeight="1" x14ac:dyDescent="0.25">
      <c r="D49" s="58"/>
      <c r="E49" s="58"/>
    </row>
    <row r="50" spans="1:5" ht="15" customHeight="1" x14ac:dyDescent="0.25">
      <c r="D50" s="58"/>
      <c r="E50" s="58"/>
    </row>
    <row r="51" spans="1:5" ht="15" customHeight="1" x14ac:dyDescent="0.25">
      <c r="A51" s="59"/>
      <c r="B51" s="59"/>
      <c r="C51" s="59"/>
      <c r="D51" s="58"/>
      <c r="E51" s="58"/>
    </row>
    <row r="52" spans="1:5" ht="15" customHeight="1" x14ac:dyDescent="0.25">
      <c r="D52" s="58"/>
      <c r="E52" s="58"/>
    </row>
    <row r="53" spans="1:5" ht="15" customHeight="1" x14ac:dyDescent="0.25">
      <c r="D53" s="58"/>
      <c r="E53" s="58"/>
    </row>
    <row r="54" spans="1:5" ht="15" customHeight="1" x14ac:dyDescent="0.25">
      <c r="D54" s="58"/>
      <c r="E54" s="58"/>
    </row>
    <row r="55" spans="1:5" ht="15" customHeight="1" x14ac:dyDescent="0.25">
      <c r="D55" s="58"/>
      <c r="E55" s="58"/>
    </row>
    <row r="56" spans="1:5" ht="15" customHeight="1" x14ac:dyDescent="0.25">
      <c r="D56" s="58"/>
      <c r="E56" s="58"/>
    </row>
    <row r="57" spans="1:5" ht="15" customHeight="1" x14ac:dyDescent="0.25">
      <c r="D57" s="58"/>
      <c r="E57" s="58"/>
    </row>
    <row r="58" spans="1:5" ht="15" customHeight="1" x14ac:dyDescent="0.25">
      <c r="D58" s="58"/>
      <c r="E58" s="58"/>
    </row>
    <row r="59" spans="1:5" ht="15" customHeight="1" x14ac:dyDescent="0.25">
      <c r="D59" s="58"/>
      <c r="E59" s="58"/>
    </row>
    <row r="60" spans="1:5" ht="15" customHeight="1" x14ac:dyDescent="0.25">
      <c r="D60" s="58"/>
      <c r="E60" s="58"/>
    </row>
    <row r="61" spans="1:5" ht="15" customHeight="1" x14ac:dyDescent="0.25">
      <c r="A61" s="59"/>
      <c r="B61" s="59"/>
      <c r="C61" s="59"/>
      <c r="D61" s="58"/>
      <c r="E61" s="58"/>
    </row>
    <row r="62" spans="1:5" ht="15" customHeight="1" x14ac:dyDescent="0.25">
      <c r="D62" s="58"/>
      <c r="E62" s="58"/>
    </row>
    <row r="63" spans="1:5" ht="15" customHeight="1" x14ac:dyDescent="0.25">
      <c r="D63" s="58"/>
      <c r="E63" s="58"/>
    </row>
    <row r="64" spans="1:5" ht="15" customHeight="1" x14ac:dyDescent="0.25">
      <c r="D64" s="58"/>
      <c r="E64" s="58"/>
    </row>
    <row r="65" spans="1:5" ht="15" customHeight="1" x14ac:dyDescent="0.25">
      <c r="D65" s="58"/>
      <c r="E65" s="58"/>
    </row>
    <row r="66" spans="1:5" ht="15" customHeight="1" x14ac:dyDescent="0.25">
      <c r="D66" s="58"/>
      <c r="E66" s="58"/>
    </row>
    <row r="67" spans="1:5" ht="15" customHeight="1" x14ac:dyDescent="0.25">
      <c r="D67" s="58"/>
      <c r="E67" s="58"/>
    </row>
    <row r="68" spans="1:5" ht="15" customHeight="1" x14ac:dyDescent="0.25">
      <c r="D68" s="58"/>
      <c r="E68" s="58"/>
    </row>
    <row r="69" spans="1:5" ht="15" customHeight="1" x14ac:dyDescent="0.25">
      <c r="A69" s="59"/>
      <c r="B69" s="59"/>
      <c r="C69" s="59"/>
      <c r="D69" s="58"/>
      <c r="E69" s="58"/>
    </row>
    <row r="70" spans="1:5" ht="15" customHeight="1" x14ac:dyDescent="0.25">
      <c r="D70" s="58"/>
      <c r="E70" s="58"/>
    </row>
    <row r="71" spans="1:5" ht="15" customHeight="1" x14ac:dyDescent="0.25">
      <c r="D71" s="58"/>
      <c r="E71" s="58"/>
    </row>
    <row r="72" spans="1:5" ht="15" customHeight="1" x14ac:dyDescent="0.25">
      <c r="A72" s="59"/>
      <c r="B72" s="59"/>
      <c r="C72" s="59"/>
      <c r="D72" s="58"/>
      <c r="E72" s="58"/>
    </row>
    <row r="73" spans="1:5" ht="15" customHeight="1" x14ac:dyDescent="0.25">
      <c r="D73" s="58"/>
      <c r="E73" s="58"/>
    </row>
    <row r="74" spans="1:5" ht="15" customHeight="1" x14ac:dyDescent="0.25">
      <c r="D74" s="58"/>
      <c r="E74" s="58"/>
    </row>
    <row r="75" spans="1:5" ht="15" customHeight="1" x14ac:dyDescent="0.25">
      <c r="D75" s="58"/>
      <c r="E75" s="58"/>
    </row>
    <row r="76" spans="1:5" ht="15" customHeight="1" x14ac:dyDescent="0.25">
      <c r="D76" s="58"/>
      <c r="E76" s="58"/>
    </row>
    <row r="77" spans="1:5" ht="15" customHeight="1" x14ac:dyDescent="0.25">
      <c r="D77" s="58"/>
      <c r="E77" s="58"/>
    </row>
  </sheetData>
  <mergeCells count="19">
    <mergeCell ref="C30:L30"/>
    <mergeCell ref="C37:L37"/>
    <mergeCell ref="C39:L39"/>
    <mergeCell ref="I6:I8"/>
    <mergeCell ref="J6:J8"/>
    <mergeCell ref="K6:K8"/>
    <mergeCell ref="L6:L8"/>
    <mergeCell ref="C10:L10"/>
    <mergeCell ref="C21:L21"/>
    <mergeCell ref="A1:L1"/>
    <mergeCell ref="C3:L3"/>
    <mergeCell ref="C4:L4"/>
    <mergeCell ref="A5:L5"/>
    <mergeCell ref="C6:C8"/>
    <mergeCell ref="D6:D8"/>
    <mergeCell ref="E6:E8"/>
    <mergeCell ref="F6:F8"/>
    <mergeCell ref="G6:G8"/>
    <mergeCell ref="H6:H8"/>
  </mergeCells>
  <pageMargins left="0.78740157480314965" right="0.59055118110236227" top="0.78740157480314965" bottom="0.59055118110236227" header="0.31496062992125984" footer="0.31496062992125984"/>
  <pageSetup paperSize="8" scale="90" orientation="landscape"/>
  <headerFooter>
    <oddHeader>&amp;LStavba&amp;RZajištění skal a svahů Jílové u Prahy – Davle km 22,000 – 29,690</oddHeader>
    <oddFooter>&amp;LSO.02 - KM 26,900 – 27,200&amp;R&amp;P/&amp;N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workbookViewId="0">
      <selection activeCell="P12" sqref="P12"/>
    </sheetView>
  </sheetViews>
  <sheetFormatPr defaultRowHeight="15" customHeight="1" x14ac:dyDescent="0.25"/>
  <cols>
    <col min="1" max="1" width="5.7109375" customWidth="1"/>
    <col min="2" max="2" width="10.7109375" customWidth="1"/>
    <col min="3" max="3" width="35.7109375" customWidth="1"/>
    <col min="4" max="4" width="5.7109375" customWidth="1"/>
    <col min="5" max="5" width="8.7109375" customWidth="1"/>
    <col min="6" max="10" width="12.7109375" customWidth="1"/>
    <col min="11" max="11" width="35.7109375" customWidth="1"/>
    <col min="12" max="12" width="42.7109375" customWidth="1"/>
  </cols>
  <sheetData>
    <row r="1" spans="1:14" ht="19.5" customHeight="1" thickBot="1" x14ac:dyDescent="0.35">
      <c r="A1" s="1" t="s">
        <v>0</v>
      </c>
      <c r="B1" s="3"/>
      <c r="C1" s="3"/>
      <c r="D1" s="3"/>
      <c r="E1" s="3"/>
      <c r="F1" s="3"/>
      <c r="G1" s="3"/>
      <c r="H1" s="3"/>
      <c r="I1" s="3"/>
      <c r="J1" s="3"/>
      <c r="K1" s="3"/>
      <c r="L1" s="2"/>
    </row>
    <row r="2" spans="1:14" ht="18.75" customHeight="1" x14ac:dyDescent="0.25">
      <c r="A2" s="4" t="s">
        <v>176</v>
      </c>
      <c r="B2" s="5"/>
      <c r="C2" s="5"/>
      <c r="D2" s="5"/>
      <c r="E2" s="5"/>
      <c r="F2" s="5"/>
      <c r="G2" s="5"/>
      <c r="H2" s="5"/>
      <c r="I2" s="5"/>
      <c r="J2" s="5"/>
      <c r="K2" s="5"/>
      <c r="L2" s="6"/>
    </row>
    <row r="3" spans="1:14" ht="15" customHeight="1" x14ac:dyDescent="0.25">
      <c r="A3" s="7" t="s">
        <v>2</v>
      </c>
      <c r="B3" s="8"/>
      <c r="C3" s="10" t="s">
        <v>3</v>
      </c>
      <c r="D3" s="10"/>
      <c r="E3" s="10"/>
      <c r="F3" s="10"/>
      <c r="G3" s="10"/>
      <c r="H3" s="10"/>
      <c r="I3" s="10"/>
      <c r="J3" s="10"/>
      <c r="K3" s="10"/>
      <c r="L3" s="9"/>
    </row>
    <row r="4" spans="1:14" ht="15" customHeight="1" thickBot="1" x14ac:dyDescent="0.3">
      <c r="A4" s="11"/>
      <c r="B4" s="8"/>
      <c r="C4" s="13"/>
      <c r="D4" s="13"/>
      <c r="E4" s="13"/>
      <c r="F4" s="13"/>
      <c r="G4" s="13"/>
      <c r="H4" s="13"/>
      <c r="I4" s="13"/>
      <c r="J4" s="13"/>
      <c r="K4" s="13"/>
      <c r="L4" s="12"/>
    </row>
    <row r="5" spans="1:14" ht="18.75" customHeight="1" thickBot="1" x14ac:dyDescent="0.3">
      <c r="A5" s="14"/>
      <c r="B5" s="16"/>
      <c r="C5" s="16"/>
      <c r="D5" s="16"/>
      <c r="E5" s="16"/>
      <c r="F5" s="16"/>
      <c r="G5" s="16"/>
      <c r="H5" s="16"/>
      <c r="I5" s="16"/>
      <c r="J5" s="16"/>
      <c r="K5" s="16"/>
      <c r="L5" s="15"/>
    </row>
    <row r="6" spans="1:14" ht="12" customHeight="1" x14ac:dyDescent="0.25">
      <c r="A6" s="17" t="s">
        <v>4</v>
      </c>
      <c r="B6" s="18"/>
      <c r="C6" s="19" t="s">
        <v>5</v>
      </c>
      <c r="D6" s="22" t="s">
        <v>6</v>
      </c>
      <c r="E6" s="22" t="s">
        <v>7</v>
      </c>
      <c r="F6" s="22" t="s">
        <v>8</v>
      </c>
      <c r="G6" s="22" t="s">
        <v>9</v>
      </c>
      <c r="H6" s="22" t="s">
        <v>10</v>
      </c>
      <c r="I6" s="22" t="s">
        <v>11</v>
      </c>
      <c r="J6" s="22" t="s">
        <v>12</v>
      </c>
      <c r="K6" s="19" t="s">
        <v>13</v>
      </c>
      <c r="L6" s="25" t="s">
        <v>14</v>
      </c>
    </row>
    <row r="7" spans="1:14" ht="12" customHeight="1" x14ac:dyDescent="0.25">
      <c r="A7" s="28" t="s">
        <v>15</v>
      </c>
      <c r="B7" s="29" t="s">
        <v>16</v>
      </c>
      <c r="C7" s="21"/>
      <c r="D7" s="24"/>
      <c r="E7" s="24"/>
      <c r="F7" s="24"/>
      <c r="G7" s="24"/>
      <c r="H7" s="24"/>
      <c r="I7" s="24"/>
      <c r="J7" s="24"/>
      <c r="K7" s="21"/>
      <c r="L7" s="27"/>
    </row>
    <row r="8" spans="1:14" ht="12" customHeight="1" x14ac:dyDescent="0.25">
      <c r="A8" s="30" t="s">
        <v>17</v>
      </c>
      <c r="B8" s="31" t="s">
        <v>18</v>
      </c>
      <c r="C8" s="20"/>
      <c r="D8" s="23"/>
      <c r="E8" s="23"/>
      <c r="F8" s="23"/>
      <c r="G8" s="23"/>
      <c r="H8" s="23"/>
      <c r="I8" s="23"/>
      <c r="J8" s="23"/>
      <c r="K8" s="20"/>
      <c r="L8" s="26"/>
    </row>
    <row r="9" spans="1:14" ht="12" customHeight="1" thickBot="1" x14ac:dyDescent="0.3">
      <c r="A9" s="32"/>
      <c r="B9" s="33">
        <v>1</v>
      </c>
      <c r="C9" s="33">
        <v>2</v>
      </c>
      <c r="D9" s="33">
        <v>3</v>
      </c>
      <c r="E9" s="33">
        <v>4</v>
      </c>
      <c r="F9" s="33">
        <v>5</v>
      </c>
      <c r="G9" s="33">
        <v>6</v>
      </c>
      <c r="H9" s="33">
        <v>7</v>
      </c>
      <c r="I9" s="33">
        <v>8</v>
      </c>
      <c r="J9" s="33">
        <v>9</v>
      </c>
      <c r="K9" s="34">
        <v>15</v>
      </c>
      <c r="L9" s="35">
        <v>16</v>
      </c>
    </row>
    <row r="10" spans="1:14" ht="15" customHeight="1" x14ac:dyDescent="0.25">
      <c r="A10" s="36" t="s">
        <v>19</v>
      </c>
      <c r="B10" s="37"/>
      <c r="C10" s="38" t="s">
        <v>20</v>
      </c>
      <c r="D10" s="39"/>
      <c r="E10" s="39"/>
      <c r="F10" s="39"/>
      <c r="G10" s="39"/>
      <c r="H10" s="39"/>
      <c r="I10" s="39"/>
      <c r="J10" s="39"/>
      <c r="K10" s="39"/>
      <c r="L10" s="40"/>
    </row>
    <row r="11" spans="1:14" ht="60" customHeight="1" x14ac:dyDescent="0.25">
      <c r="A11" s="41">
        <v>1</v>
      </c>
      <c r="B11" s="42" t="s">
        <v>130</v>
      </c>
      <c r="C11" s="43" t="s">
        <v>131</v>
      </c>
      <c r="D11" s="44" t="s">
        <v>23</v>
      </c>
      <c r="E11" s="45">
        <v>1680</v>
      </c>
      <c r="F11" s="45"/>
      <c r="G11" s="45">
        <f t="shared" ref="G11:G19" si="0">E11*F11</f>
        <v>0</v>
      </c>
      <c r="H11" s="45"/>
      <c r="I11" s="45">
        <f t="shared" ref="I11:I19" si="1">H11*E11</f>
        <v>0</v>
      </c>
      <c r="J11" s="45">
        <f t="shared" ref="J11:J19" si="2">I11+G11</f>
        <v>0</v>
      </c>
      <c r="K11" s="46" t="s">
        <v>177</v>
      </c>
      <c r="L11" s="47" t="s">
        <v>25</v>
      </c>
      <c r="N11" s="60"/>
    </row>
    <row r="12" spans="1:14" ht="60" customHeight="1" x14ac:dyDescent="0.25">
      <c r="A12" s="41">
        <v>2</v>
      </c>
      <c r="B12" s="42" t="s">
        <v>31</v>
      </c>
      <c r="C12" s="43" t="s">
        <v>32</v>
      </c>
      <c r="D12" s="44" t="s">
        <v>23</v>
      </c>
      <c r="E12" s="45">
        <v>1015</v>
      </c>
      <c r="F12" s="45"/>
      <c r="G12" s="45">
        <f t="shared" si="0"/>
        <v>0</v>
      </c>
      <c r="H12" s="45"/>
      <c r="I12" s="45">
        <f t="shared" si="1"/>
        <v>0</v>
      </c>
      <c r="J12" s="45">
        <f t="shared" si="2"/>
        <v>0</v>
      </c>
      <c r="K12" s="46" t="s">
        <v>178</v>
      </c>
      <c r="L12" s="47" t="s">
        <v>34</v>
      </c>
    </row>
    <row r="13" spans="1:14" ht="36" customHeight="1" x14ac:dyDescent="0.25">
      <c r="A13" s="41">
        <v>3</v>
      </c>
      <c r="B13" s="42" t="s">
        <v>179</v>
      </c>
      <c r="C13" s="43" t="s">
        <v>180</v>
      </c>
      <c r="D13" s="44" t="s">
        <v>58</v>
      </c>
      <c r="E13" s="45">
        <v>15</v>
      </c>
      <c r="F13" s="45"/>
      <c r="G13" s="45">
        <f t="shared" si="0"/>
        <v>0</v>
      </c>
      <c r="H13" s="45"/>
      <c r="I13" s="45">
        <f t="shared" si="1"/>
        <v>0</v>
      </c>
      <c r="J13" s="45">
        <f t="shared" si="2"/>
        <v>0</v>
      </c>
      <c r="K13" s="45" t="s">
        <v>181</v>
      </c>
      <c r="L13" s="50" t="s">
        <v>182</v>
      </c>
    </row>
    <row r="14" spans="1:14" ht="48" customHeight="1" x14ac:dyDescent="0.25">
      <c r="A14" s="41">
        <v>4</v>
      </c>
      <c r="B14" s="42" t="s">
        <v>35</v>
      </c>
      <c r="C14" s="43" t="s">
        <v>36</v>
      </c>
      <c r="D14" s="44" t="s">
        <v>23</v>
      </c>
      <c r="E14" s="45">
        <v>480</v>
      </c>
      <c r="F14" s="45"/>
      <c r="G14" s="45">
        <f t="shared" si="0"/>
        <v>0</v>
      </c>
      <c r="H14" s="45"/>
      <c r="I14" s="45">
        <f t="shared" si="1"/>
        <v>0</v>
      </c>
      <c r="J14" s="45">
        <f t="shared" si="2"/>
        <v>0</v>
      </c>
      <c r="K14" s="46" t="s">
        <v>183</v>
      </c>
      <c r="L14" s="47" t="s">
        <v>184</v>
      </c>
    </row>
    <row r="15" spans="1:14" ht="38.25" customHeight="1" x14ac:dyDescent="0.25">
      <c r="A15" s="41">
        <v>5</v>
      </c>
      <c r="B15" s="42" t="s">
        <v>39</v>
      </c>
      <c r="C15" s="43" t="s">
        <v>40</v>
      </c>
      <c r="D15" s="44" t="s">
        <v>23</v>
      </c>
      <c r="E15" s="45">
        <v>6720</v>
      </c>
      <c r="F15" s="45"/>
      <c r="G15" s="45">
        <f t="shared" si="0"/>
        <v>0</v>
      </c>
      <c r="H15" s="45"/>
      <c r="I15" s="45">
        <f t="shared" si="1"/>
        <v>0</v>
      </c>
      <c r="J15" s="45">
        <f t="shared" si="2"/>
        <v>0</v>
      </c>
      <c r="K15" s="46" t="s">
        <v>185</v>
      </c>
      <c r="L15" s="47" t="s">
        <v>42</v>
      </c>
    </row>
    <row r="16" spans="1:14" ht="36" customHeight="1" x14ac:dyDescent="0.25">
      <c r="A16" s="41">
        <v>6</v>
      </c>
      <c r="B16" s="42" t="s">
        <v>43</v>
      </c>
      <c r="C16" s="43" t="s">
        <v>44</v>
      </c>
      <c r="D16" s="44" t="s">
        <v>23</v>
      </c>
      <c r="E16" s="45">
        <v>480</v>
      </c>
      <c r="F16" s="45"/>
      <c r="G16" s="45">
        <f t="shared" si="0"/>
        <v>0</v>
      </c>
      <c r="H16" s="45"/>
      <c r="I16" s="45">
        <f t="shared" si="1"/>
        <v>0</v>
      </c>
      <c r="J16" s="45">
        <f t="shared" si="2"/>
        <v>0</v>
      </c>
      <c r="K16" s="46" t="s">
        <v>186</v>
      </c>
      <c r="L16" s="47" t="s">
        <v>187</v>
      </c>
    </row>
    <row r="17" spans="1:12" ht="36" customHeight="1" x14ac:dyDescent="0.25">
      <c r="A17" s="41">
        <v>7</v>
      </c>
      <c r="B17" s="42" t="s">
        <v>47</v>
      </c>
      <c r="C17" s="43" t="s">
        <v>48</v>
      </c>
      <c r="D17" s="44" t="s">
        <v>49</v>
      </c>
      <c r="E17" s="45">
        <v>330</v>
      </c>
      <c r="F17" s="45"/>
      <c r="G17" s="45">
        <f t="shared" si="0"/>
        <v>0</v>
      </c>
      <c r="H17" s="45"/>
      <c r="I17" s="45">
        <f t="shared" si="1"/>
        <v>0</v>
      </c>
      <c r="J17" s="45">
        <f t="shared" si="2"/>
        <v>0</v>
      </c>
      <c r="K17" s="46" t="s">
        <v>188</v>
      </c>
      <c r="L17" s="47" t="s">
        <v>51</v>
      </c>
    </row>
    <row r="18" spans="1:12" ht="36" customHeight="1" x14ac:dyDescent="0.25">
      <c r="A18" s="41">
        <v>8</v>
      </c>
      <c r="B18" s="42" t="s">
        <v>52</v>
      </c>
      <c r="C18" s="43" t="s">
        <v>53</v>
      </c>
      <c r="D18" s="44" t="s">
        <v>23</v>
      </c>
      <c r="E18" s="45">
        <v>930</v>
      </c>
      <c r="F18" s="45"/>
      <c r="G18" s="45">
        <f t="shared" si="0"/>
        <v>0</v>
      </c>
      <c r="H18" s="45"/>
      <c r="I18" s="45">
        <f t="shared" si="1"/>
        <v>0</v>
      </c>
      <c r="J18" s="45">
        <f t="shared" si="2"/>
        <v>0</v>
      </c>
      <c r="K18" s="45" t="s">
        <v>189</v>
      </c>
      <c r="L18" s="47" t="s">
        <v>190</v>
      </c>
    </row>
    <row r="19" spans="1:12" ht="51" customHeight="1" thickBot="1" x14ac:dyDescent="0.3">
      <c r="A19" s="41">
        <v>9</v>
      </c>
      <c r="B19" s="42" t="s">
        <v>56</v>
      </c>
      <c r="C19" s="43" t="s">
        <v>57</v>
      </c>
      <c r="D19" s="44" t="s">
        <v>58</v>
      </c>
      <c r="E19" s="45">
        <v>205.02999999999997</v>
      </c>
      <c r="F19" s="45"/>
      <c r="G19" s="45">
        <f t="shared" si="0"/>
        <v>0</v>
      </c>
      <c r="H19" s="45"/>
      <c r="I19" s="45">
        <f t="shared" si="1"/>
        <v>0</v>
      </c>
      <c r="J19" s="45">
        <f t="shared" si="2"/>
        <v>0</v>
      </c>
      <c r="K19" s="45" t="s">
        <v>191</v>
      </c>
      <c r="L19" s="47" t="s">
        <v>60</v>
      </c>
    </row>
    <row r="20" spans="1:12" ht="15" customHeight="1" x14ac:dyDescent="0.25">
      <c r="A20" s="36" t="s">
        <v>19</v>
      </c>
      <c r="B20" s="37"/>
      <c r="C20" s="38" t="s">
        <v>69</v>
      </c>
      <c r="D20" s="39"/>
      <c r="E20" s="39"/>
      <c r="F20" s="39"/>
      <c r="G20" s="39"/>
      <c r="H20" s="39"/>
      <c r="I20" s="39"/>
      <c r="J20" s="39"/>
      <c r="K20" s="39"/>
      <c r="L20" s="40"/>
    </row>
    <row r="21" spans="1:12" ht="48" customHeight="1" x14ac:dyDescent="0.25">
      <c r="A21" s="41">
        <v>10</v>
      </c>
      <c r="B21" s="42" t="s">
        <v>70</v>
      </c>
      <c r="C21" s="43" t="s">
        <v>71</v>
      </c>
      <c r="D21" s="44" t="s">
        <v>72</v>
      </c>
      <c r="E21" s="45">
        <v>2220</v>
      </c>
      <c r="F21" s="45"/>
      <c r="G21" s="45">
        <f t="shared" ref="G21:G28" si="3">E21*F21</f>
        <v>0</v>
      </c>
      <c r="H21" s="45"/>
      <c r="I21" s="45">
        <f t="shared" ref="I21:I28" si="4">H21*E21</f>
        <v>0</v>
      </c>
      <c r="J21" s="45">
        <f t="shared" ref="J21:J28" si="5">I21+G21</f>
        <v>0</v>
      </c>
      <c r="K21" s="46" t="s">
        <v>192</v>
      </c>
      <c r="L21" s="47" t="s">
        <v>74</v>
      </c>
    </row>
    <row r="22" spans="1:12" ht="36" customHeight="1" x14ac:dyDescent="0.25">
      <c r="A22" s="41">
        <v>11</v>
      </c>
      <c r="B22" s="42" t="s">
        <v>75</v>
      </c>
      <c r="C22" s="43" t="s">
        <v>76</v>
      </c>
      <c r="D22" s="44" t="s">
        <v>77</v>
      </c>
      <c r="E22" s="45">
        <v>50</v>
      </c>
      <c r="F22" s="45"/>
      <c r="G22" s="45">
        <f t="shared" si="3"/>
        <v>0</v>
      </c>
      <c r="H22" s="45"/>
      <c r="I22" s="45">
        <f t="shared" si="4"/>
        <v>0</v>
      </c>
      <c r="J22" s="45">
        <f t="shared" si="5"/>
        <v>0</v>
      </c>
      <c r="K22" s="46" t="s">
        <v>193</v>
      </c>
      <c r="L22" s="47" t="s">
        <v>79</v>
      </c>
    </row>
    <row r="23" spans="1:12" ht="48" customHeight="1" x14ac:dyDescent="0.25">
      <c r="A23" s="41">
        <v>12</v>
      </c>
      <c r="B23" s="42" t="s">
        <v>75</v>
      </c>
      <c r="C23" s="43" t="s">
        <v>80</v>
      </c>
      <c r="D23" s="44" t="s">
        <v>77</v>
      </c>
      <c r="E23" s="45">
        <v>920</v>
      </c>
      <c r="F23" s="45"/>
      <c r="G23" s="45">
        <f t="shared" si="3"/>
        <v>0</v>
      </c>
      <c r="H23" s="45"/>
      <c r="I23" s="45">
        <f t="shared" si="4"/>
        <v>0</v>
      </c>
      <c r="J23" s="45">
        <f t="shared" si="5"/>
        <v>0</v>
      </c>
      <c r="K23" s="46" t="s">
        <v>194</v>
      </c>
      <c r="L23" s="47" t="s">
        <v>82</v>
      </c>
    </row>
    <row r="24" spans="1:12" ht="60" customHeight="1" x14ac:dyDescent="0.25">
      <c r="A24" s="41">
        <v>13</v>
      </c>
      <c r="B24" s="42" t="s">
        <v>83</v>
      </c>
      <c r="C24" s="43" t="s">
        <v>84</v>
      </c>
      <c r="D24" s="44" t="s">
        <v>49</v>
      </c>
      <c r="E24" s="45">
        <v>405</v>
      </c>
      <c r="F24" s="45"/>
      <c r="G24" s="45">
        <f t="shared" si="3"/>
        <v>0</v>
      </c>
      <c r="H24" s="45"/>
      <c r="I24" s="45">
        <f t="shared" si="4"/>
        <v>0</v>
      </c>
      <c r="J24" s="45">
        <f t="shared" si="5"/>
        <v>0</v>
      </c>
      <c r="K24" s="46" t="s">
        <v>195</v>
      </c>
      <c r="L24" s="47" t="s">
        <v>86</v>
      </c>
    </row>
    <row r="25" spans="1:12" ht="96" customHeight="1" x14ac:dyDescent="0.25">
      <c r="A25" s="41">
        <v>14</v>
      </c>
      <c r="B25" s="42" t="s">
        <v>87</v>
      </c>
      <c r="C25" s="43" t="s">
        <v>88</v>
      </c>
      <c r="D25" s="44" t="s">
        <v>23</v>
      </c>
      <c r="E25" s="45">
        <v>3910</v>
      </c>
      <c r="F25" s="45"/>
      <c r="G25" s="45">
        <f t="shared" si="3"/>
        <v>0</v>
      </c>
      <c r="H25" s="45"/>
      <c r="I25" s="45">
        <f t="shared" si="4"/>
        <v>0</v>
      </c>
      <c r="J25" s="45">
        <f t="shared" si="5"/>
        <v>0</v>
      </c>
      <c r="K25" s="46" t="s">
        <v>196</v>
      </c>
      <c r="L25" s="47" t="s">
        <v>197</v>
      </c>
    </row>
    <row r="26" spans="1:12" ht="60" customHeight="1" x14ac:dyDescent="0.25">
      <c r="A26" s="41">
        <v>15</v>
      </c>
      <c r="B26" s="42" t="s">
        <v>91</v>
      </c>
      <c r="C26" s="43" t="s">
        <v>92</v>
      </c>
      <c r="D26" s="44" t="s">
        <v>58</v>
      </c>
      <c r="E26" s="45">
        <v>17.315999999999999</v>
      </c>
      <c r="F26" s="45"/>
      <c r="G26" s="45">
        <f t="shared" si="3"/>
        <v>0</v>
      </c>
      <c r="H26" s="45"/>
      <c r="I26" s="45">
        <f t="shared" si="4"/>
        <v>0</v>
      </c>
      <c r="J26" s="45">
        <f t="shared" si="5"/>
        <v>0</v>
      </c>
      <c r="K26" s="45" t="s">
        <v>198</v>
      </c>
      <c r="L26" s="47" t="s">
        <v>94</v>
      </c>
    </row>
    <row r="27" spans="1:12" ht="36" customHeight="1" x14ac:dyDescent="0.25">
      <c r="A27" s="41">
        <v>16</v>
      </c>
      <c r="B27" s="42" t="s">
        <v>95</v>
      </c>
      <c r="C27" s="43" t="s">
        <v>96</v>
      </c>
      <c r="D27" s="44" t="s">
        <v>77</v>
      </c>
      <c r="E27" s="45">
        <v>80</v>
      </c>
      <c r="F27" s="45"/>
      <c r="G27" s="45">
        <f t="shared" si="3"/>
        <v>0</v>
      </c>
      <c r="H27" s="45"/>
      <c r="I27" s="45">
        <f t="shared" si="4"/>
        <v>0</v>
      </c>
      <c r="J27" s="45">
        <f t="shared" si="5"/>
        <v>0</v>
      </c>
      <c r="K27" s="46" t="s">
        <v>199</v>
      </c>
      <c r="L27" s="47" t="s">
        <v>98</v>
      </c>
    </row>
    <row r="28" spans="1:12" ht="39" customHeight="1" thickBot="1" x14ac:dyDescent="0.3">
      <c r="A28" s="41">
        <v>17</v>
      </c>
      <c r="B28" s="42" t="s">
        <v>99</v>
      </c>
      <c r="C28" s="43" t="s">
        <v>200</v>
      </c>
      <c r="D28" s="44" t="s">
        <v>23</v>
      </c>
      <c r="E28" s="45">
        <v>2.1800000000000002</v>
      </c>
      <c r="F28" s="45"/>
      <c r="G28" s="45">
        <f t="shared" si="3"/>
        <v>0</v>
      </c>
      <c r="H28" s="45"/>
      <c r="I28" s="45">
        <f t="shared" si="4"/>
        <v>0</v>
      </c>
      <c r="J28" s="45">
        <f t="shared" si="5"/>
        <v>0</v>
      </c>
      <c r="K28" s="46" t="s">
        <v>201</v>
      </c>
      <c r="L28" s="47" t="s">
        <v>102</v>
      </c>
    </row>
    <row r="29" spans="1:12" ht="15" customHeight="1" x14ac:dyDescent="0.25">
      <c r="A29" s="36" t="s">
        <v>19</v>
      </c>
      <c r="B29" s="37"/>
      <c r="C29" s="38" t="s">
        <v>103</v>
      </c>
      <c r="D29" s="39"/>
      <c r="E29" s="39"/>
      <c r="F29" s="39"/>
      <c r="G29" s="39"/>
      <c r="H29" s="39"/>
      <c r="I29" s="39"/>
      <c r="J29" s="39"/>
      <c r="K29" s="39"/>
      <c r="L29" s="40"/>
    </row>
    <row r="30" spans="1:12" ht="28.5" customHeight="1" x14ac:dyDescent="0.25">
      <c r="A30" s="41">
        <v>18</v>
      </c>
      <c r="B30" s="42" t="s">
        <v>104</v>
      </c>
      <c r="C30" s="43" t="s">
        <v>105</v>
      </c>
      <c r="D30" s="44" t="s">
        <v>106</v>
      </c>
      <c r="E30" s="45">
        <v>25.2</v>
      </c>
      <c r="F30" s="45"/>
      <c r="G30" s="45">
        <f t="shared" ref="G30:G35" si="6">E30*F30</f>
        <v>0</v>
      </c>
      <c r="H30" s="45"/>
      <c r="I30" s="45">
        <f t="shared" ref="I30:I35" si="7">H30*E30</f>
        <v>0</v>
      </c>
      <c r="J30" s="45">
        <f t="shared" ref="J30:J35" si="8">I30+G30</f>
        <v>0</v>
      </c>
      <c r="K30" s="45" t="s">
        <v>202</v>
      </c>
      <c r="L30" s="50" t="s">
        <v>108</v>
      </c>
    </row>
    <row r="31" spans="1:12" ht="26.25" customHeight="1" x14ac:dyDescent="0.25">
      <c r="A31" s="41">
        <v>19</v>
      </c>
      <c r="B31" s="42" t="s">
        <v>109</v>
      </c>
      <c r="C31" s="43" t="s">
        <v>110</v>
      </c>
      <c r="D31" s="44" t="s">
        <v>106</v>
      </c>
      <c r="E31" s="45">
        <v>8.4</v>
      </c>
      <c r="F31" s="45"/>
      <c r="G31" s="45">
        <f t="shared" si="6"/>
        <v>0</v>
      </c>
      <c r="H31" s="45"/>
      <c r="I31" s="45">
        <f t="shared" si="7"/>
        <v>0</v>
      </c>
      <c r="J31" s="45">
        <f t="shared" si="8"/>
        <v>0</v>
      </c>
      <c r="K31" s="45" t="s">
        <v>203</v>
      </c>
      <c r="L31" s="47" t="s">
        <v>112</v>
      </c>
    </row>
    <row r="32" spans="1:12" ht="54.75" customHeight="1" x14ac:dyDescent="0.25">
      <c r="A32" s="41">
        <v>20</v>
      </c>
      <c r="B32" s="42" t="s">
        <v>113</v>
      </c>
      <c r="C32" s="43" t="s">
        <v>114</v>
      </c>
      <c r="D32" s="44" t="s">
        <v>58</v>
      </c>
      <c r="E32" s="45">
        <v>575.28</v>
      </c>
      <c r="F32" s="45"/>
      <c r="G32" s="45">
        <f t="shared" si="6"/>
        <v>0</v>
      </c>
      <c r="H32" s="45"/>
      <c r="I32" s="45">
        <f t="shared" si="7"/>
        <v>0</v>
      </c>
      <c r="J32" s="45">
        <f t="shared" si="8"/>
        <v>0</v>
      </c>
      <c r="K32" s="46" t="s">
        <v>204</v>
      </c>
      <c r="L32" s="47" t="s">
        <v>116</v>
      </c>
    </row>
    <row r="33" spans="1:12" ht="36" customHeight="1" x14ac:dyDescent="0.25">
      <c r="A33" s="41">
        <v>21</v>
      </c>
      <c r="B33" s="42" t="s">
        <v>117</v>
      </c>
      <c r="C33" s="43" t="s">
        <v>118</v>
      </c>
      <c r="D33" s="44" t="s">
        <v>106</v>
      </c>
      <c r="E33" s="45">
        <v>1064.268</v>
      </c>
      <c r="F33" s="45"/>
      <c r="G33" s="45">
        <f t="shared" si="6"/>
        <v>0</v>
      </c>
      <c r="H33" s="45"/>
      <c r="I33" s="45">
        <f t="shared" si="7"/>
        <v>0</v>
      </c>
      <c r="J33" s="45">
        <f t="shared" si="8"/>
        <v>0</v>
      </c>
      <c r="K33" s="46" t="s">
        <v>205</v>
      </c>
      <c r="L33" s="47" t="s">
        <v>120</v>
      </c>
    </row>
    <row r="34" spans="1:12" ht="36" customHeight="1" x14ac:dyDescent="0.25">
      <c r="A34" s="41">
        <v>22</v>
      </c>
      <c r="B34" s="42" t="s">
        <v>121</v>
      </c>
      <c r="C34" s="43" t="s">
        <v>122</v>
      </c>
      <c r="D34" s="44" t="s">
        <v>106</v>
      </c>
      <c r="E34" s="45">
        <v>1064.268</v>
      </c>
      <c r="F34" s="45"/>
      <c r="G34" s="45">
        <f t="shared" si="6"/>
        <v>0</v>
      </c>
      <c r="H34" s="45"/>
      <c r="I34" s="45">
        <f t="shared" si="7"/>
        <v>0</v>
      </c>
      <c r="J34" s="45">
        <f t="shared" si="8"/>
        <v>0</v>
      </c>
      <c r="K34" s="46" t="s">
        <v>206</v>
      </c>
      <c r="L34" s="47" t="s">
        <v>124</v>
      </c>
    </row>
    <row r="35" spans="1:12" ht="39" customHeight="1" thickBot="1" x14ac:dyDescent="0.3">
      <c r="A35" s="41">
        <v>23</v>
      </c>
      <c r="B35" s="42" t="s">
        <v>125</v>
      </c>
      <c r="C35" s="43" t="s">
        <v>126</v>
      </c>
      <c r="D35" s="44" t="s">
        <v>58</v>
      </c>
      <c r="E35" s="45">
        <v>575.28</v>
      </c>
      <c r="F35" s="45"/>
      <c r="G35" s="45">
        <f t="shared" si="6"/>
        <v>0</v>
      </c>
      <c r="H35" s="45"/>
      <c r="I35" s="45">
        <f t="shared" si="7"/>
        <v>0</v>
      </c>
      <c r="J35" s="45">
        <f t="shared" si="8"/>
        <v>0</v>
      </c>
      <c r="K35" s="56" t="s">
        <v>207</v>
      </c>
      <c r="L35" s="57" t="s">
        <v>128</v>
      </c>
    </row>
    <row r="36" spans="1:12" ht="15" customHeight="1" x14ac:dyDescent="0.25">
      <c r="A36" s="36" t="s">
        <v>19</v>
      </c>
      <c r="B36" s="37"/>
      <c r="C36" s="38" t="s">
        <v>208</v>
      </c>
      <c r="D36" s="39"/>
      <c r="E36" s="39"/>
      <c r="F36" s="39"/>
      <c r="G36" s="39"/>
      <c r="H36" s="39"/>
      <c r="I36" s="39"/>
      <c r="J36" s="39"/>
      <c r="K36" s="39"/>
      <c r="L36" s="40"/>
    </row>
    <row r="37" spans="1:12" ht="36.75" customHeight="1" thickBot="1" x14ac:dyDescent="0.3">
      <c r="A37" s="41">
        <v>24</v>
      </c>
      <c r="B37" s="42" t="s">
        <v>209</v>
      </c>
      <c r="C37" s="43" t="s">
        <v>210</v>
      </c>
      <c r="D37" s="44" t="s">
        <v>58</v>
      </c>
      <c r="E37" s="45">
        <v>10</v>
      </c>
      <c r="F37" s="45"/>
      <c r="G37" s="45">
        <f>E37*F37</f>
        <v>0</v>
      </c>
      <c r="H37" s="45"/>
      <c r="I37" s="45">
        <f>H37*E37</f>
        <v>0</v>
      </c>
      <c r="J37" s="45">
        <f>I37+G37</f>
        <v>0</v>
      </c>
      <c r="K37" s="45" t="s">
        <v>211</v>
      </c>
      <c r="L37" s="50" t="s">
        <v>212</v>
      </c>
    </row>
    <row r="38" spans="1:12" ht="15" customHeight="1" x14ac:dyDescent="0.25">
      <c r="A38" s="36" t="s">
        <v>19</v>
      </c>
      <c r="B38" s="37"/>
      <c r="C38" s="38" t="s">
        <v>170</v>
      </c>
      <c r="D38" s="39"/>
      <c r="E38" s="39"/>
      <c r="F38" s="39"/>
      <c r="G38" s="39"/>
      <c r="H38" s="39"/>
      <c r="I38" s="39"/>
      <c r="J38" s="39"/>
      <c r="K38" s="39"/>
      <c r="L38" s="40"/>
    </row>
    <row r="39" spans="1:12" ht="36" customHeight="1" x14ac:dyDescent="0.25">
      <c r="A39" s="41">
        <v>25</v>
      </c>
      <c r="B39" s="42" t="s">
        <v>56</v>
      </c>
      <c r="C39" s="43" t="s">
        <v>57</v>
      </c>
      <c r="D39" s="44" t="s">
        <v>58</v>
      </c>
      <c r="E39" s="45">
        <v>65.170000000000016</v>
      </c>
      <c r="F39" s="45"/>
      <c r="G39" s="45">
        <f>E39*F39</f>
        <v>0</v>
      </c>
      <c r="H39" s="45"/>
      <c r="I39" s="45">
        <f>H39*E39</f>
        <v>0</v>
      </c>
      <c r="J39" s="45">
        <f>I39+G39</f>
        <v>0</v>
      </c>
      <c r="K39" s="45" t="s">
        <v>213</v>
      </c>
      <c r="L39" s="47" t="s">
        <v>60</v>
      </c>
    </row>
    <row r="40" spans="1:12" ht="24" customHeight="1" x14ac:dyDescent="0.25">
      <c r="A40" s="41">
        <v>26</v>
      </c>
      <c r="B40" s="42" t="s">
        <v>113</v>
      </c>
      <c r="C40" s="43" t="s">
        <v>114</v>
      </c>
      <c r="D40" s="44" t="s">
        <v>58</v>
      </c>
      <c r="E40" s="45">
        <v>65.170000000000016</v>
      </c>
      <c r="F40" s="45"/>
      <c r="G40" s="45">
        <f>E40*F40</f>
        <v>0</v>
      </c>
      <c r="H40" s="45"/>
      <c r="I40" s="45">
        <f>H40*E40</f>
        <v>0</v>
      </c>
      <c r="J40" s="45">
        <f>I40+G40</f>
        <v>0</v>
      </c>
      <c r="K40" s="46" t="s">
        <v>214</v>
      </c>
      <c r="L40" s="47" t="s">
        <v>116</v>
      </c>
    </row>
    <row r="41" spans="1:12" ht="36" customHeight="1" x14ac:dyDescent="0.25">
      <c r="A41" s="41">
        <v>27</v>
      </c>
      <c r="B41" s="42" t="s">
        <v>117</v>
      </c>
      <c r="C41" s="43" t="s">
        <v>118</v>
      </c>
      <c r="D41" s="44" t="s">
        <v>106</v>
      </c>
      <c r="E41" s="45">
        <v>120.56450000000004</v>
      </c>
      <c r="F41" s="45"/>
      <c r="G41" s="45">
        <f>E41*F41</f>
        <v>0</v>
      </c>
      <c r="H41" s="45"/>
      <c r="I41" s="45">
        <f>H41*E41</f>
        <v>0</v>
      </c>
      <c r="J41" s="45">
        <f>I41+G41</f>
        <v>0</v>
      </c>
      <c r="K41" s="46" t="s">
        <v>215</v>
      </c>
      <c r="L41" s="47" t="s">
        <v>120</v>
      </c>
    </row>
    <row r="42" spans="1:12" ht="36" customHeight="1" x14ac:dyDescent="0.25">
      <c r="A42" s="41">
        <v>28</v>
      </c>
      <c r="B42" s="42" t="s">
        <v>121</v>
      </c>
      <c r="C42" s="43" t="s">
        <v>122</v>
      </c>
      <c r="D42" s="44" t="s">
        <v>106</v>
      </c>
      <c r="E42" s="45">
        <v>120.56450000000004</v>
      </c>
      <c r="F42" s="45"/>
      <c r="G42" s="45">
        <f>E42*F42</f>
        <v>0</v>
      </c>
      <c r="H42" s="45"/>
      <c r="I42" s="45">
        <f>H42*E42</f>
        <v>0</v>
      </c>
      <c r="J42" s="45">
        <f>I42+G42</f>
        <v>0</v>
      </c>
      <c r="K42" s="46" t="s">
        <v>216</v>
      </c>
      <c r="L42" s="47" t="s">
        <v>124</v>
      </c>
    </row>
    <row r="43" spans="1:12" ht="39" customHeight="1" thickBot="1" x14ac:dyDescent="0.3">
      <c r="A43" s="51">
        <v>29</v>
      </c>
      <c r="B43" s="52" t="s">
        <v>125</v>
      </c>
      <c r="C43" s="53" t="s">
        <v>126</v>
      </c>
      <c r="D43" s="54" t="s">
        <v>58</v>
      </c>
      <c r="E43" s="55">
        <v>65.170000000000016</v>
      </c>
      <c r="F43" s="55"/>
      <c r="G43" s="55">
        <f>E43*F43</f>
        <v>0</v>
      </c>
      <c r="H43" s="55"/>
      <c r="I43" s="55">
        <f>H43*E43</f>
        <v>0</v>
      </c>
      <c r="J43" s="55">
        <f>I43+G43</f>
        <v>0</v>
      </c>
      <c r="K43" s="56" t="s">
        <v>217</v>
      </c>
      <c r="L43" s="57" t="s">
        <v>128</v>
      </c>
    </row>
    <row r="44" spans="1:12" ht="15" customHeight="1" x14ac:dyDescent="0.25">
      <c r="D44" s="58"/>
      <c r="E44" s="58"/>
    </row>
    <row r="45" spans="1:12" ht="15" customHeight="1" x14ac:dyDescent="0.25">
      <c r="D45" s="58"/>
      <c r="E45" s="58"/>
    </row>
    <row r="46" spans="1:12" ht="15" customHeight="1" x14ac:dyDescent="0.25">
      <c r="D46" s="58"/>
      <c r="E46" s="58"/>
    </row>
    <row r="47" spans="1:12" ht="15" customHeight="1" x14ac:dyDescent="0.25">
      <c r="A47" s="59"/>
      <c r="B47" s="59"/>
      <c r="C47" s="59"/>
      <c r="D47" s="58"/>
      <c r="E47" s="58"/>
    </row>
    <row r="48" spans="1:12" ht="15" customHeight="1" x14ac:dyDescent="0.25">
      <c r="D48" s="58"/>
      <c r="E48" s="58"/>
    </row>
    <row r="49" spans="1:5" ht="15" customHeight="1" x14ac:dyDescent="0.25">
      <c r="D49" s="58"/>
      <c r="E49" s="58"/>
    </row>
    <row r="50" spans="1:5" ht="15" customHeight="1" x14ac:dyDescent="0.25">
      <c r="D50" s="58"/>
      <c r="E50" s="58"/>
    </row>
    <row r="51" spans="1:5" ht="15" customHeight="1" x14ac:dyDescent="0.25">
      <c r="D51" s="58"/>
      <c r="E51" s="58"/>
    </row>
    <row r="52" spans="1:5" ht="15" customHeight="1" x14ac:dyDescent="0.25">
      <c r="D52" s="58"/>
      <c r="E52" s="58"/>
    </row>
    <row r="53" spans="1:5" ht="15" customHeight="1" x14ac:dyDescent="0.25">
      <c r="D53" s="58"/>
      <c r="E53" s="58"/>
    </row>
    <row r="54" spans="1:5" ht="15" customHeight="1" x14ac:dyDescent="0.25">
      <c r="D54" s="58"/>
      <c r="E54" s="58"/>
    </row>
    <row r="55" spans="1:5" ht="15" customHeight="1" x14ac:dyDescent="0.25">
      <c r="D55" s="58"/>
      <c r="E55" s="58"/>
    </row>
    <row r="56" spans="1:5" ht="15" customHeight="1" x14ac:dyDescent="0.25">
      <c r="D56" s="58"/>
      <c r="E56" s="58"/>
    </row>
    <row r="57" spans="1:5" ht="15" customHeight="1" x14ac:dyDescent="0.25">
      <c r="D57" s="58"/>
      <c r="E57" s="58"/>
    </row>
    <row r="58" spans="1:5" ht="15" customHeight="1" x14ac:dyDescent="0.25">
      <c r="A58" s="59"/>
      <c r="B58" s="59"/>
      <c r="C58" s="59"/>
      <c r="D58" s="58"/>
      <c r="E58" s="58"/>
    </row>
    <row r="59" spans="1:5" ht="15" customHeight="1" x14ac:dyDescent="0.25">
      <c r="D59" s="58"/>
      <c r="E59" s="58"/>
    </row>
    <row r="60" spans="1:5" ht="15" customHeight="1" x14ac:dyDescent="0.25">
      <c r="D60" s="58"/>
      <c r="E60" s="58"/>
    </row>
    <row r="61" spans="1:5" ht="15" customHeight="1" x14ac:dyDescent="0.25">
      <c r="D61" s="58"/>
      <c r="E61" s="58"/>
    </row>
    <row r="62" spans="1:5" ht="15" customHeight="1" x14ac:dyDescent="0.25">
      <c r="D62" s="58"/>
      <c r="E62" s="58"/>
    </row>
    <row r="63" spans="1:5" ht="15" customHeight="1" x14ac:dyDescent="0.25">
      <c r="D63" s="58"/>
      <c r="E63" s="58"/>
    </row>
    <row r="64" spans="1:5" ht="15" customHeight="1" x14ac:dyDescent="0.25">
      <c r="D64" s="58"/>
      <c r="E64" s="58"/>
    </row>
    <row r="65" spans="1:5" ht="15" customHeight="1" x14ac:dyDescent="0.25">
      <c r="D65" s="58"/>
      <c r="E65" s="58"/>
    </row>
    <row r="66" spans="1:5" ht="15" customHeight="1" x14ac:dyDescent="0.25">
      <c r="D66" s="58"/>
      <c r="E66" s="58"/>
    </row>
    <row r="67" spans="1:5" ht="15" customHeight="1" x14ac:dyDescent="0.25">
      <c r="D67" s="58"/>
      <c r="E67" s="58"/>
    </row>
    <row r="68" spans="1:5" ht="15" customHeight="1" x14ac:dyDescent="0.25">
      <c r="A68" s="59"/>
      <c r="B68" s="59"/>
      <c r="C68" s="59"/>
      <c r="D68" s="58"/>
      <c r="E68" s="58"/>
    </row>
    <row r="69" spans="1:5" ht="15" customHeight="1" x14ac:dyDescent="0.25">
      <c r="D69" s="58"/>
      <c r="E69" s="58"/>
    </row>
    <row r="70" spans="1:5" ht="15" customHeight="1" x14ac:dyDescent="0.25">
      <c r="D70" s="58"/>
      <c r="E70" s="58"/>
    </row>
    <row r="71" spans="1:5" ht="15" customHeight="1" x14ac:dyDescent="0.25">
      <c r="D71" s="58"/>
      <c r="E71" s="58"/>
    </row>
    <row r="72" spans="1:5" ht="15" customHeight="1" x14ac:dyDescent="0.25">
      <c r="D72" s="58"/>
      <c r="E72" s="58"/>
    </row>
    <row r="73" spans="1:5" ht="15" customHeight="1" x14ac:dyDescent="0.25">
      <c r="D73" s="58"/>
      <c r="E73" s="58"/>
    </row>
    <row r="74" spans="1:5" ht="15" customHeight="1" x14ac:dyDescent="0.25">
      <c r="D74" s="58"/>
      <c r="E74" s="58"/>
    </row>
    <row r="75" spans="1:5" ht="15" customHeight="1" x14ac:dyDescent="0.25">
      <c r="D75" s="58"/>
      <c r="E75" s="58"/>
    </row>
    <row r="76" spans="1:5" ht="15" customHeight="1" x14ac:dyDescent="0.25">
      <c r="A76" s="59"/>
      <c r="B76" s="59"/>
      <c r="C76" s="59"/>
      <c r="D76" s="58"/>
      <c r="E76" s="58"/>
    </row>
    <row r="77" spans="1:5" ht="15" customHeight="1" x14ac:dyDescent="0.25">
      <c r="D77" s="58"/>
      <c r="E77" s="58"/>
    </row>
    <row r="78" spans="1:5" ht="15" customHeight="1" x14ac:dyDescent="0.25">
      <c r="D78" s="58"/>
      <c r="E78" s="58"/>
    </row>
    <row r="79" spans="1:5" ht="15" customHeight="1" x14ac:dyDescent="0.25">
      <c r="A79" s="59"/>
      <c r="B79" s="59"/>
      <c r="C79" s="59"/>
      <c r="D79" s="58"/>
      <c r="E79" s="58"/>
    </row>
    <row r="80" spans="1:5" ht="15" customHeight="1" x14ac:dyDescent="0.25">
      <c r="D80" s="58"/>
      <c r="E80" s="58"/>
    </row>
    <row r="81" spans="4:5" ht="15" customHeight="1" x14ac:dyDescent="0.25">
      <c r="D81" s="58"/>
      <c r="E81" s="58"/>
    </row>
    <row r="82" spans="4:5" ht="15" customHeight="1" x14ac:dyDescent="0.25">
      <c r="D82" s="58"/>
      <c r="E82" s="58"/>
    </row>
    <row r="83" spans="4:5" ht="15" customHeight="1" x14ac:dyDescent="0.25">
      <c r="D83" s="58"/>
      <c r="E83" s="58"/>
    </row>
    <row r="84" spans="4:5" ht="15" customHeight="1" x14ac:dyDescent="0.25">
      <c r="D84" s="58"/>
      <c r="E84" s="58"/>
    </row>
  </sheetData>
  <mergeCells count="19">
    <mergeCell ref="C29:L29"/>
    <mergeCell ref="C36:L36"/>
    <mergeCell ref="C38:L38"/>
    <mergeCell ref="I6:I8"/>
    <mergeCell ref="J6:J8"/>
    <mergeCell ref="K6:K8"/>
    <mergeCell ref="L6:L8"/>
    <mergeCell ref="C10:L10"/>
    <mergeCell ref="C20:L20"/>
    <mergeCell ref="A1:L1"/>
    <mergeCell ref="C3:L3"/>
    <mergeCell ref="C4:L4"/>
    <mergeCell ref="A5:L5"/>
    <mergeCell ref="C6:C8"/>
    <mergeCell ref="D6:D8"/>
    <mergeCell ref="E6:E8"/>
    <mergeCell ref="F6:F8"/>
    <mergeCell ref="G6:G8"/>
    <mergeCell ref="H6:H8"/>
  </mergeCells>
  <pageMargins left="0.78740157480314965" right="0.59055118110236227" top="0.78740157480314965" bottom="0.59055118110236227" header="0.31496062992125984" footer="0.31496062992125984"/>
  <pageSetup paperSize="8" scale="90" orientation="landscape"/>
  <headerFooter>
    <oddHeader>&amp;LStavba&amp;RZajištění skal a svahů Jílové u Prahy – Davle km 22,000 – 29,690</oddHeader>
    <oddFooter>&amp;LSO.03 - KM 26,270 – 26,550&amp;R&amp;P/&amp;N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workbookViewId="0">
      <selection activeCell="P12" sqref="P12"/>
    </sheetView>
  </sheetViews>
  <sheetFormatPr defaultRowHeight="15" customHeight="1" x14ac:dyDescent="0.25"/>
  <cols>
    <col min="1" max="1" width="5.7109375" customWidth="1"/>
    <col min="2" max="2" width="10.7109375" customWidth="1"/>
    <col min="3" max="3" width="35.7109375" customWidth="1"/>
    <col min="4" max="4" width="5.7109375" customWidth="1"/>
    <col min="5" max="5" width="8.7109375" customWidth="1"/>
    <col min="6" max="10" width="12.7109375" customWidth="1"/>
    <col min="11" max="11" width="35.7109375" customWidth="1"/>
    <col min="12" max="12" width="42.7109375" customWidth="1"/>
  </cols>
  <sheetData>
    <row r="1" spans="1:12" ht="19.5" customHeight="1" thickBot="1" x14ac:dyDescent="0.35">
      <c r="A1" s="1" t="s">
        <v>0</v>
      </c>
      <c r="B1" s="3"/>
      <c r="C1" s="3"/>
      <c r="D1" s="3"/>
      <c r="E1" s="3"/>
      <c r="F1" s="3"/>
      <c r="G1" s="3"/>
      <c r="H1" s="3"/>
      <c r="I1" s="3"/>
      <c r="J1" s="3"/>
      <c r="K1" s="3"/>
      <c r="L1" s="2"/>
    </row>
    <row r="2" spans="1:12" ht="18.75" customHeight="1" x14ac:dyDescent="0.25">
      <c r="A2" s="4" t="s">
        <v>218</v>
      </c>
      <c r="B2" s="5"/>
      <c r="C2" s="5"/>
      <c r="D2" s="5"/>
      <c r="E2" s="5"/>
      <c r="F2" s="5"/>
      <c r="G2" s="5"/>
      <c r="H2" s="5"/>
      <c r="I2" s="5"/>
      <c r="J2" s="5"/>
      <c r="K2" s="5"/>
      <c r="L2" s="6"/>
    </row>
    <row r="3" spans="1:12" ht="15" customHeight="1" x14ac:dyDescent="0.25">
      <c r="A3" s="7" t="s">
        <v>2</v>
      </c>
      <c r="B3" s="8"/>
      <c r="C3" s="10" t="s">
        <v>3</v>
      </c>
      <c r="D3" s="10"/>
      <c r="E3" s="10"/>
      <c r="F3" s="10"/>
      <c r="G3" s="10"/>
      <c r="H3" s="10"/>
      <c r="I3" s="10"/>
      <c r="J3" s="10"/>
      <c r="K3" s="10"/>
      <c r="L3" s="9"/>
    </row>
    <row r="4" spans="1:12" ht="15" customHeight="1" thickBot="1" x14ac:dyDescent="0.3">
      <c r="A4" s="11"/>
      <c r="B4" s="8"/>
      <c r="C4" s="13"/>
      <c r="D4" s="13"/>
      <c r="E4" s="13"/>
      <c r="F4" s="13"/>
      <c r="G4" s="13"/>
      <c r="H4" s="13"/>
      <c r="I4" s="13"/>
      <c r="J4" s="13"/>
      <c r="K4" s="13"/>
      <c r="L4" s="12"/>
    </row>
    <row r="5" spans="1:12" ht="18.75" customHeight="1" thickBot="1" x14ac:dyDescent="0.3">
      <c r="A5" s="14"/>
      <c r="B5" s="16"/>
      <c r="C5" s="16"/>
      <c r="D5" s="16"/>
      <c r="E5" s="16"/>
      <c r="F5" s="16"/>
      <c r="G5" s="16"/>
      <c r="H5" s="16"/>
      <c r="I5" s="16"/>
      <c r="J5" s="16"/>
      <c r="K5" s="16"/>
      <c r="L5" s="15"/>
    </row>
    <row r="6" spans="1:12" ht="12" customHeight="1" x14ac:dyDescent="0.25">
      <c r="A6" s="17" t="s">
        <v>4</v>
      </c>
      <c r="B6" s="18"/>
      <c r="C6" s="19" t="s">
        <v>5</v>
      </c>
      <c r="D6" s="22" t="s">
        <v>6</v>
      </c>
      <c r="E6" s="22" t="s">
        <v>7</v>
      </c>
      <c r="F6" s="22" t="s">
        <v>8</v>
      </c>
      <c r="G6" s="22" t="s">
        <v>9</v>
      </c>
      <c r="H6" s="22" t="s">
        <v>10</v>
      </c>
      <c r="I6" s="22" t="s">
        <v>11</v>
      </c>
      <c r="J6" s="22" t="s">
        <v>12</v>
      </c>
      <c r="K6" s="19" t="s">
        <v>13</v>
      </c>
      <c r="L6" s="25" t="s">
        <v>14</v>
      </c>
    </row>
    <row r="7" spans="1:12" ht="12" customHeight="1" x14ac:dyDescent="0.25">
      <c r="A7" s="28" t="s">
        <v>15</v>
      </c>
      <c r="B7" s="29" t="s">
        <v>16</v>
      </c>
      <c r="C7" s="21"/>
      <c r="D7" s="24"/>
      <c r="E7" s="24"/>
      <c r="F7" s="24"/>
      <c r="G7" s="24"/>
      <c r="H7" s="24"/>
      <c r="I7" s="24"/>
      <c r="J7" s="24"/>
      <c r="K7" s="21"/>
      <c r="L7" s="27"/>
    </row>
    <row r="8" spans="1:12" ht="12" customHeight="1" x14ac:dyDescent="0.25">
      <c r="A8" s="30" t="s">
        <v>17</v>
      </c>
      <c r="B8" s="31" t="s">
        <v>18</v>
      </c>
      <c r="C8" s="20"/>
      <c r="D8" s="23"/>
      <c r="E8" s="23"/>
      <c r="F8" s="23"/>
      <c r="G8" s="23"/>
      <c r="H8" s="23"/>
      <c r="I8" s="23"/>
      <c r="J8" s="23"/>
      <c r="K8" s="20"/>
      <c r="L8" s="26"/>
    </row>
    <row r="9" spans="1:12" ht="12" customHeight="1" thickBot="1" x14ac:dyDescent="0.3">
      <c r="A9" s="32"/>
      <c r="B9" s="33">
        <v>1</v>
      </c>
      <c r="C9" s="33">
        <v>2</v>
      </c>
      <c r="D9" s="33">
        <v>3</v>
      </c>
      <c r="E9" s="33">
        <v>4</v>
      </c>
      <c r="F9" s="33">
        <v>5</v>
      </c>
      <c r="G9" s="33">
        <v>6</v>
      </c>
      <c r="H9" s="33">
        <v>7</v>
      </c>
      <c r="I9" s="33">
        <v>8</v>
      </c>
      <c r="J9" s="33">
        <v>9</v>
      </c>
      <c r="K9" s="34">
        <v>15</v>
      </c>
      <c r="L9" s="35">
        <v>16</v>
      </c>
    </row>
    <row r="10" spans="1:12" ht="15" customHeight="1" x14ac:dyDescent="0.25">
      <c r="A10" s="36" t="s">
        <v>19</v>
      </c>
      <c r="B10" s="37"/>
      <c r="C10" s="38" t="s">
        <v>20</v>
      </c>
      <c r="D10" s="39"/>
      <c r="E10" s="39"/>
      <c r="F10" s="39"/>
      <c r="G10" s="39"/>
      <c r="H10" s="39"/>
      <c r="I10" s="39"/>
      <c r="J10" s="39"/>
      <c r="K10" s="39"/>
      <c r="L10" s="40"/>
    </row>
    <row r="11" spans="1:12" ht="48" customHeight="1" x14ac:dyDescent="0.25">
      <c r="A11" s="41">
        <v>1</v>
      </c>
      <c r="B11" s="42" t="s">
        <v>130</v>
      </c>
      <c r="C11" s="43" t="s">
        <v>131</v>
      </c>
      <c r="D11" s="44" t="s">
        <v>23</v>
      </c>
      <c r="E11" s="45">
        <v>600</v>
      </c>
      <c r="F11" s="45"/>
      <c r="G11" s="45">
        <f t="shared" ref="G11:G19" si="0">E11*F11</f>
        <v>0</v>
      </c>
      <c r="H11" s="45"/>
      <c r="I11" s="45">
        <f t="shared" ref="I11:I19" si="1">H11*E11</f>
        <v>0</v>
      </c>
      <c r="J11" s="45">
        <f t="shared" ref="J11:J19" si="2">I11+G11</f>
        <v>0</v>
      </c>
      <c r="K11" s="46" t="s">
        <v>219</v>
      </c>
      <c r="L11" s="47" t="s">
        <v>25</v>
      </c>
    </row>
    <row r="12" spans="1:12" ht="60" customHeight="1" x14ac:dyDescent="0.25">
      <c r="A12" s="41">
        <v>2</v>
      </c>
      <c r="B12" s="42" t="s">
        <v>133</v>
      </c>
      <c r="C12" s="43" t="s">
        <v>32</v>
      </c>
      <c r="D12" s="44" t="s">
        <v>23</v>
      </c>
      <c r="E12" s="45">
        <v>700</v>
      </c>
      <c r="F12" s="45"/>
      <c r="G12" s="45">
        <f t="shared" si="0"/>
        <v>0</v>
      </c>
      <c r="H12" s="45"/>
      <c r="I12" s="45">
        <f t="shared" si="1"/>
        <v>0</v>
      </c>
      <c r="J12" s="45">
        <f t="shared" si="2"/>
        <v>0</v>
      </c>
      <c r="K12" s="46" t="s">
        <v>220</v>
      </c>
      <c r="L12" s="47" t="s">
        <v>34</v>
      </c>
    </row>
    <row r="13" spans="1:12" ht="60" customHeight="1" x14ac:dyDescent="0.25">
      <c r="A13" s="41">
        <v>3</v>
      </c>
      <c r="B13" s="42" t="s">
        <v>31</v>
      </c>
      <c r="C13" s="43" t="s">
        <v>221</v>
      </c>
      <c r="D13" s="44" t="s">
        <v>23</v>
      </c>
      <c r="E13" s="45">
        <v>1100</v>
      </c>
      <c r="F13" s="45"/>
      <c r="G13" s="45">
        <f t="shared" si="0"/>
        <v>0</v>
      </c>
      <c r="H13" s="45"/>
      <c r="I13" s="45">
        <f t="shared" si="1"/>
        <v>0</v>
      </c>
      <c r="J13" s="45">
        <f t="shared" si="2"/>
        <v>0</v>
      </c>
      <c r="K13" s="46" t="s">
        <v>222</v>
      </c>
      <c r="L13" s="47" t="s">
        <v>223</v>
      </c>
    </row>
    <row r="14" spans="1:12" ht="48" customHeight="1" x14ac:dyDescent="0.25">
      <c r="A14" s="41">
        <v>4</v>
      </c>
      <c r="B14" s="42" t="s">
        <v>35</v>
      </c>
      <c r="C14" s="43" t="s">
        <v>36</v>
      </c>
      <c r="D14" s="44" t="s">
        <v>23</v>
      </c>
      <c r="E14" s="45">
        <v>320</v>
      </c>
      <c r="F14" s="45"/>
      <c r="G14" s="45">
        <f t="shared" si="0"/>
        <v>0</v>
      </c>
      <c r="H14" s="45"/>
      <c r="I14" s="45">
        <f t="shared" si="1"/>
        <v>0</v>
      </c>
      <c r="J14" s="45">
        <f t="shared" si="2"/>
        <v>0</v>
      </c>
      <c r="K14" s="46" t="s">
        <v>224</v>
      </c>
      <c r="L14" s="47" t="s">
        <v>38</v>
      </c>
    </row>
    <row r="15" spans="1:12" ht="38.25" customHeight="1" x14ac:dyDescent="0.25">
      <c r="A15" s="41">
        <v>5</v>
      </c>
      <c r="B15" s="42" t="s">
        <v>39</v>
      </c>
      <c r="C15" s="43" t="s">
        <v>40</v>
      </c>
      <c r="D15" s="44" t="s">
        <v>23</v>
      </c>
      <c r="E15" s="45">
        <v>2560</v>
      </c>
      <c r="F15" s="45"/>
      <c r="G15" s="45">
        <f t="shared" si="0"/>
        <v>0</v>
      </c>
      <c r="H15" s="45"/>
      <c r="I15" s="45">
        <f t="shared" si="1"/>
        <v>0</v>
      </c>
      <c r="J15" s="45">
        <f t="shared" si="2"/>
        <v>0</v>
      </c>
      <c r="K15" s="46" t="s">
        <v>225</v>
      </c>
      <c r="L15" s="47" t="s">
        <v>42</v>
      </c>
    </row>
    <row r="16" spans="1:12" ht="36" customHeight="1" x14ac:dyDescent="0.25">
      <c r="A16" s="41">
        <v>6</v>
      </c>
      <c r="B16" s="42" t="s">
        <v>43</v>
      </c>
      <c r="C16" s="43" t="s">
        <v>44</v>
      </c>
      <c r="D16" s="44" t="s">
        <v>23</v>
      </c>
      <c r="E16" s="45">
        <v>320</v>
      </c>
      <c r="F16" s="45"/>
      <c r="G16" s="45">
        <f t="shared" si="0"/>
        <v>0</v>
      </c>
      <c r="H16" s="45"/>
      <c r="I16" s="45">
        <f t="shared" si="1"/>
        <v>0</v>
      </c>
      <c r="J16" s="45">
        <f t="shared" si="2"/>
        <v>0</v>
      </c>
      <c r="K16" s="46" t="s">
        <v>226</v>
      </c>
      <c r="L16" s="47" t="s">
        <v>46</v>
      </c>
    </row>
    <row r="17" spans="1:12" ht="36" customHeight="1" x14ac:dyDescent="0.25">
      <c r="A17" s="41">
        <v>7</v>
      </c>
      <c r="B17" s="42" t="s">
        <v>47</v>
      </c>
      <c r="C17" s="43" t="s">
        <v>48</v>
      </c>
      <c r="D17" s="44" t="s">
        <v>49</v>
      </c>
      <c r="E17" s="45">
        <v>200</v>
      </c>
      <c r="F17" s="45"/>
      <c r="G17" s="45">
        <f t="shared" si="0"/>
        <v>0</v>
      </c>
      <c r="H17" s="45"/>
      <c r="I17" s="45">
        <f t="shared" si="1"/>
        <v>0</v>
      </c>
      <c r="J17" s="45">
        <f t="shared" si="2"/>
        <v>0</v>
      </c>
      <c r="K17" s="46" t="s">
        <v>227</v>
      </c>
      <c r="L17" s="47" t="s">
        <v>51</v>
      </c>
    </row>
    <row r="18" spans="1:12" ht="36" customHeight="1" x14ac:dyDescent="0.25">
      <c r="A18" s="41">
        <v>8</v>
      </c>
      <c r="B18" s="42" t="s">
        <v>52</v>
      </c>
      <c r="C18" s="43" t="s">
        <v>53</v>
      </c>
      <c r="D18" s="44" t="s">
        <v>23</v>
      </c>
      <c r="E18" s="45">
        <v>600</v>
      </c>
      <c r="F18" s="45"/>
      <c r="G18" s="45">
        <f t="shared" si="0"/>
        <v>0</v>
      </c>
      <c r="H18" s="45"/>
      <c r="I18" s="45">
        <f t="shared" si="1"/>
        <v>0</v>
      </c>
      <c r="J18" s="45">
        <f t="shared" si="2"/>
        <v>0</v>
      </c>
      <c r="K18" s="45" t="s">
        <v>228</v>
      </c>
      <c r="L18" s="47" t="s">
        <v>55</v>
      </c>
    </row>
    <row r="19" spans="1:12" ht="63" customHeight="1" thickBot="1" x14ac:dyDescent="0.3">
      <c r="A19" s="41">
        <v>9</v>
      </c>
      <c r="B19" s="42" t="s">
        <v>229</v>
      </c>
      <c r="C19" s="43" t="s">
        <v>230</v>
      </c>
      <c r="D19" s="44" t="s">
        <v>58</v>
      </c>
      <c r="E19" s="45">
        <v>96.46</v>
      </c>
      <c r="F19" s="45"/>
      <c r="G19" s="45">
        <f t="shared" si="0"/>
        <v>0</v>
      </c>
      <c r="H19" s="45"/>
      <c r="I19" s="45">
        <f t="shared" si="1"/>
        <v>0</v>
      </c>
      <c r="J19" s="45">
        <f t="shared" si="2"/>
        <v>0</v>
      </c>
      <c r="K19" s="45" t="s">
        <v>231</v>
      </c>
      <c r="L19" s="47" t="s">
        <v>60</v>
      </c>
    </row>
    <row r="20" spans="1:12" ht="15" customHeight="1" x14ac:dyDescent="0.25">
      <c r="A20" s="36" t="s">
        <v>19</v>
      </c>
      <c r="B20" s="37"/>
      <c r="C20" s="38" t="s">
        <v>69</v>
      </c>
      <c r="D20" s="39"/>
      <c r="E20" s="39"/>
      <c r="F20" s="39"/>
      <c r="G20" s="39"/>
      <c r="H20" s="39"/>
      <c r="I20" s="39"/>
      <c r="J20" s="39"/>
      <c r="K20" s="39"/>
      <c r="L20" s="40"/>
    </row>
    <row r="21" spans="1:12" ht="36" customHeight="1" x14ac:dyDescent="0.25">
      <c r="A21" s="41">
        <v>10</v>
      </c>
      <c r="B21" s="42" t="s">
        <v>70</v>
      </c>
      <c r="C21" s="43" t="s">
        <v>71</v>
      </c>
      <c r="D21" s="44" t="s">
        <v>72</v>
      </c>
      <c r="E21" s="45">
        <v>1318.5</v>
      </c>
      <c r="F21" s="45"/>
      <c r="G21" s="45">
        <f t="shared" ref="G21:G28" si="3">E21*F21</f>
        <v>0</v>
      </c>
      <c r="H21" s="45"/>
      <c r="I21" s="45">
        <f t="shared" ref="I21:I28" si="4">H21*E21</f>
        <v>0</v>
      </c>
      <c r="J21" s="45">
        <f t="shared" ref="J21:J28" si="5">I21+G21</f>
        <v>0</v>
      </c>
      <c r="K21" s="46" t="s">
        <v>232</v>
      </c>
      <c r="L21" s="47" t="s">
        <v>74</v>
      </c>
    </row>
    <row r="22" spans="1:12" ht="36" customHeight="1" x14ac:dyDescent="0.25">
      <c r="A22" s="41">
        <v>11</v>
      </c>
      <c r="B22" s="42" t="s">
        <v>75</v>
      </c>
      <c r="C22" s="43" t="s">
        <v>76</v>
      </c>
      <c r="D22" s="44" t="s">
        <v>77</v>
      </c>
      <c r="E22" s="45">
        <v>75</v>
      </c>
      <c r="F22" s="45"/>
      <c r="G22" s="45">
        <f t="shared" si="3"/>
        <v>0</v>
      </c>
      <c r="H22" s="45"/>
      <c r="I22" s="45">
        <f t="shared" si="4"/>
        <v>0</v>
      </c>
      <c r="J22" s="45">
        <f t="shared" si="5"/>
        <v>0</v>
      </c>
      <c r="K22" s="46" t="s">
        <v>233</v>
      </c>
      <c r="L22" s="47" t="s">
        <v>79</v>
      </c>
    </row>
    <row r="23" spans="1:12" ht="48" customHeight="1" x14ac:dyDescent="0.25">
      <c r="A23" s="41">
        <v>12</v>
      </c>
      <c r="B23" s="42" t="s">
        <v>75</v>
      </c>
      <c r="C23" s="43" t="s">
        <v>80</v>
      </c>
      <c r="D23" s="44" t="s">
        <v>77</v>
      </c>
      <c r="E23" s="45">
        <v>486</v>
      </c>
      <c r="F23" s="45"/>
      <c r="G23" s="45">
        <f t="shared" si="3"/>
        <v>0</v>
      </c>
      <c r="H23" s="45"/>
      <c r="I23" s="45">
        <f t="shared" si="4"/>
        <v>0</v>
      </c>
      <c r="J23" s="45">
        <f t="shared" si="5"/>
        <v>0</v>
      </c>
      <c r="K23" s="46" t="s">
        <v>234</v>
      </c>
      <c r="L23" s="47" t="s">
        <v>82</v>
      </c>
    </row>
    <row r="24" spans="1:12" ht="60" customHeight="1" x14ac:dyDescent="0.25">
      <c r="A24" s="41">
        <v>13</v>
      </c>
      <c r="B24" s="42" t="s">
        <v>83</v>
      </c>
      <c r="C24" s="43" t="s">
        <v>84</v>
      </c>
      <c r="D24" s="44" t="s">
        <v>49</v>
      </c>
      <c r="E24" s="45">
        <v>280</v>
      </c>
      <c r="F24" s="45"/>
      <c r="G24" s="45">
        <f t="shared" si="3"/>
        <v>0</v>
      </c>
      <c r="H24" s="45"/>
      <c r="I24" s="45">
        <f t="shared" si="4"/>
        <v>0</v>
      </c>
      <c r="J24" s="45">
        <f t="shared" si="5"/>
        <v>0</v>
      </c>
      <c r="K24" s="46" t="s">
        <v>235</v>
      </c>
      <c r="L24" s="47" t="s">
        <v>86</v>
      </c>
    </row>
    <row r="25" spans="1:12" ht="96" customHeight="1" x14ac:dyDescent="0.25">
      <c r="A25" s="41">
        <v>14</v>
      </c>
      <c r="B25" s="42" t="s">
        <v>87</v>
      </c>
      <c r="C25" s="43" t="s">
        <v>88</v>
      </c>
      <c r="D25" s="44" t="s">
        <v>23</v>
      </c>
      <c r="E25" s="45">
        <v>2188</v>
      </c>
      <c r="F25" s="45"/>
      <c r="G25" s="45">
        <f t="shared" si="3"/>
        <v>0</v>
      </c>
      <c r="H25" s="45"/>
      <c r="I25" s="45">
        <f t="shared" si="4"/>
        <v>0</v>
      </c>
      <c r="J25" s="45">
        <f t="shared" si="5"/>
        <v>0</v>
      </c>
      <c r="K25" s="46" t="s">
        <v>236</v>
      </c>
      <c r="L25" s="47" t="s">
        <v>90</v>
      </c>
    </row>
    <row r="26" spans="1:12" ht="60" customHeight="1" x14ac:dyDescent="0.25">
      <c r="A26" s="41">
        <v>15</v>
      </c>
      <c r="B26" s="42" t="s">
        <v>91</v>
      </c>
      <c r="C26" s="43" t="s">
        <v>92</v>
      </c>
      <c r="D26" s="44" t="s">
        <v>58</v>
      </c>
      <c r="E26" s="45">
        <v>10.2843</v>
      </c>
      <c r="F26" s="45"/>
      <c r="G26" s="45">
        <f t="shared" si="3"/>
        <v>0</v>
      </c>
      <c r="H26" s="45"/>
      <c r="I26" s="45">
        <f t="shared" si="4"/>
        <v>0</v>
      </c>
      <c r="J26" s="45">
        <f t="shared" si="5"/>
        <v>0</v>
      </c>
      <c r="K26" s="45" t="s">
        <v>237</v>
      </c>
      <c r="L26" s="47" t="s">
        <v>94</v>
      </c>
    </row>
    <row r="27" spans="1:12" ht="24" customHeight="1" x14ac:dyDescent="0.25">
      <c r="A27" s="41">
        <v>16</v>
      </c>
      <c r="B27" s="42" t="s">
        <v>95</v>
      </c>
      <c r="C27" s="43" t="s">
        <v>96</v>
      </c>
      <c r="D27" s="44" t="s">
        <v>77</v>
      </c>
      <c r="E27" s="45">
        <v>80</v>
      </c>
      <c r="F27" s="45"/>
      <c r="G27" s="45">
        <f t="shared" si="3"/>
        <v>0</v>
      </c>
      <c r="H27" s="45"/>
      <c r="I27" s="45">
        <f t="shared" si="4"/>
        <v>0</v>
      </c>
      <c r="J27" s="45">
        <f t="shared" si="5"/>
        <v>0</v>
      </c>
      <c r="K27" s="45" t="s">
        <v>238</v>
      </c>
      <c r="L27" s="47" t="s">
        <v>98</v>
      </c>
    </row>
    <row r="28" spans="1:12" ht="39" customHeight="1" thickBot="1" x14ac:dyDescent="0.3">
      <c r="A28" s="41">
        <v>17</v>
      </c>
      <c r="B28" s="42" t="s">
        <v>99</v>
      </c>
      <c r="C28" s="43" t="s">
        <v>200</v>
      </c>
      <c r="D28" s="44" t="s">
        <v>23</v>
      </c>
      <c r="E28" s="45">
        <v>2.15</v>
      </c>
      <c r="F28" s="45"/>
      <c r="G28" s="45">
        <f t="shared" si="3"/>
        <v>0</v>
      </c>
      <c r="H28" s="45"/>
      <c r="I28" s="45">
        <f t="shared" si="4"/>
        <v>0</v>
      </c>
      <c r="J28" s="45">
        <f t="shared" si="5"/>
        <v>0</v>
      </c>
      <c r="K28" s="46" t="s">
        <v>239</v>
      </c>
      <c r="L28" s="47" t="s">
        <v>102</v>
      </c>
    </row>
    <row r="29" spans="1:12" ht="15" customHeight="1" x14ac:dyDescent="0.25">
      <c r="A29" s="36" t="s">
        <v>19</v>
      </c>
      <c r="B29" s="37"/>
      <c r="C29" s="38" t="s">
        <v>103</v>
      </c>
      <c r="D29" s="39"/>
      <c r="E29" s="39"/>
      <c r="F29" s="39"/>
      <c r="G29" s="39"/>
      <c r="H29" s="39"/>
      <c r="I29" s="39"/>
      <c r="J29" s="39"/>
      <c r="K29" s="39"/>
      <c r="L29" s="40"/>
    </row>
    <row r="30" spans="1:12" ht="28.5" customHeight="1" x14ac:dyDescent="0.25">
      <c r="A30" s="41">
        <v>18</v>
      </c>
      <c r="B30" s="42" t="s">
        <v>104</v>
      </c>
      <c r="C30" s="43" t="s">
        <v>105</v>
      </c>
      <c r="D30" s="44" t="s">
        <v>106</v>
      </c>
      <c r="E30" s="45">
        <v>9</v>
      </c>
      <c r="F30" s="45"/>
      <c r="G30" s="45">
        <f t="shared" ref="G30:G35" si="6">E30*F30</f>
        <v>0</v>
      </c>
      <c r="H30" s="45"/>
      <c r="I30" s="45">
        <f t="shared" ref="I30:I35" si="7">H30*E30</f>
        <v>0</v>
      </c>
      <c r="J30" s="45">
        <f t="shared" ref="J30:J35" si="8">I30+G30</f>
        <v>0</v>
      </c>
      <c r="K30" s="45" t="s">
        <v>240</v>
      </c>
      <c r="L30" s="50" t="s">
        <v>108</v>
      </c>
    </row>
    <row r="31" spans="1:12" ht="26.25" customHeight="1" x14ac:dyDescent="0.25">
      <c r="A31" s="41">
        <v>19</v>
      </c>
      <c r="B31" s="42" t="s">
        <v>109</v>
      </c>
      <c r="C31" s="43" t="s">
        <v>110</v>
      </c>
      <c r="D31" s="44" t="s">
        <v>106</v>
      </c>
      <c r="E31" s="45">
        <v>3</v>
      </c>
      <c r="F31" s="45"/>
      <c r="G31" s="45">
        <f t="shared" si="6"/>
        <v>0</v>
      </c>
      <c r="H31" s="45"/>
      <c r="I31" s="45">
        <f t="shared" si="7"/>
        <v>0</v>
      </c>
      <c r="J31" s="45">
        <f t="shared" si="8"/>
        <v>0</v>
      </c>
      <c r="K31" s="45" t="s">
        <v>241</v>
      </c>
      <c r="L31" s="47" t="s">
        <v>112</v>
      </c>
    </row>
    <row r="32" spans="1:12" ht="54.75" customHeight="1" x14ac:dyDescent="0.25">
      <c r="A32" s="41">
        <v>20</v>
      </c>
      <c r="B32" s="42" t="s">
        <v>113</v>
      </c>
      <c r="C32" s="43" t="s">
        <v>114</v>
      </c>
      <c r="D32" s="44" t="s">
        <v>58</v>
      </c>
      <c r="E32" s="45">
        <v>1441.46</v>
      </c>
      <c r="F32" s="45"/>
      <c r="G32" s="45">
        <f t="shared" si="6"/>
        <v>0</v>
      </c>
      <c r="H32" s="45"/>
      <c r="I32" s="45">
        <f t="shared" si="7"/>
        <v>0</v>
      </c>
      <c r="J32" s="45">
        <f t="shared" si="8"/>
        <v>0</v>
      </c>
      <c r="K32" s="46" t="s">
        <v>242</v>
      </c>
      <c r="L32" s="47" t="s">
        <v>116</v>
      </c>
    </row>
    <row r="33" spans="1:12" ht="36" customHeight="1" x14ac:dyDescent="0.25">
      <c r="A33" s="41">
        <v>21</v>
      </c>
      <c r="B33" s="42" t="s">
        <v>117</v>
      </c>
      <c r="C33" s="43" t="s">
        <v>118</v>
      </c>
      <c r="D33" s="44" t="s">
        <v>106</v>
      </c>
      <c r="E33" s="45">
        <v>2666.701</v>
      </c>
      <c r="F33" s="45"/>
      <c r="G33" s="45">
        <f t="shared" si="6"/>
        <v>0</v>
      </c>
      <c r="H33" s="45"/>
      <c r="I33" s="45">
        <f t="shared" si="7"/>
        <v>0</v>
      </c>
      <c r="J33" s="45">
        <f t="shared" si="8"/>
        <v>0</v>
      </c>
      <c r="K33" s="46" t="s">
        <v>243</v>
      </c>
      <c r="L33" s="47" t="s">
        <v>120</v>
      </c>
    </row>
    <row r="34" spans="1:12" ht="36" customHeight="1" x14ac:dyDescent="0.25">
      <c r="A34" s="41">
        <v>22</v>
      </c>
      <c r="B34" s="42" t="s">
        <v>121</v>
      </c>
      <c r="C34" s="43" t="s">
        <v>122</v>
      </c>
      <c r="D34" s="44" t="s">
        <v>106</v>
      </c>
      <c r="E34" s="45">
        <v>2666.701</v>
      </c>
      <c r="F34" s="45"/>
      <c r="G34" s="45">
        <f t="shared" si="6"/>
        <v>0</v>
      </c>
      <c r="H34" s="45"/>
      <c r="I34" s="45">
        <f t="shared" si="7"/>
        <v>0</v>
      </c>
      <c r="J34" s="45">
        <f t="shared" si="8"/>
        <v>0</v>
      </c>
      <c r="K34" s="46" t="s">
        <v>244</v>
      </c>
      <c r="L34" s="47" t="s">
        <v>124</v>
      </c>
    </row>
    <row r="35" spans="1:12" ht="39" customHeight="1" thickBot="1" x14ac:dyDescent="0.3">
      <c r="A35" s="41">
        <v>23</v>
      </c>
      <c r="B35" s="42" t="s">
        <v>125</v>
      </c>
      <c r="C35" s="43" t="s">
        <v>126</v>
      </c>
      <c r="D35" s="44" t="s">
        <v>58</v>
      </c>
      <c r="E35" s="45">
        <v>1441.46</v>
      </c>
      <c r="F35" s="45"/>
      <c r="G35" s="45">
        <f t="shared" si="6"/>
        <v>0</v>
      </c>
      <c r="H35" s="45"/>
      <c r="I35" s="45">
        <f t="shared" si="7"/>
        <v>0</v>
      </c>
      <c r="J35" s="45">
        <f t="shared" si="8"/>
        <v>0</v>
      </c>
      <c r="K35" s="56" t="s">
        <v>245</v>
      </c>
      <c r="L35" s="57" t="s">
        <v>128</v>
      </c>
    </row>
    <row r="36" spans="1:12" ht="15" customHeight="1" x14ac:dyDescent="0.25">
      <c r="A36" s="36" t="s">
        <v>19</v>
      </c>
      <c r="B36" s="37"/>
      <c r="C36" s="38" t="s">
        <v>170</v>
      </c>
      <c r="D36" s="39"/>
      <c r="E36" s="39"/>
      <c r="F36" s="39"/>
      <c r="G36" s="39"/>
      <c r="H36" s="39"/>
      <c r="I36" s="39"/>
      <c r="J36" s="39"/>
      <c r="K36" s="39"/>
      <c r="L36" s="40"/>
    </row>
    <row r="37" spans="1:12" ht="15" customHeight="1" x14ac:dyDescent="0.25">
      <c r="A37" s="41" t="s">
        <v>246</v>
      </c>
      <c r="B37" s="42" t="s">
        <v>47</v>
      </c>
      <c r="C37" s="43" t="s">
        <v>247</v>
      </c>
      <c r="D37" s="44" t="s">
        <v>77</v>
      </c>
      <c r="E37" s="45">
        <v>1</v>
      </c>
      <c r="F37" s="45"/>
      <c r="G37" s="45">
        <f t="shared" ref="G37:G42" si="9">E37*F37</f>
        <v>0</v>
      </c>
      <c r="H37" s="45"/>
      <c r="I37" s="45">
        <f t="shared" ref="I37:I42" si="10">H37*E37</f>
        <v>0</v>
      </c>
      <c r="J37" s="45">
        <f t="shared" ref="J37:J42" si="11">I37+G37</f>
        <v>0</v>
      </c>
      <c r="K37" s="45" t="s">
        <v>248</v>
      </c>
      <c r="L37" s="50"/>
    </row>
    <row r="38" spans="1:12" ht="48" customHeight="1" x14ac:dyDescent="0.25">
      <c r="A38" s="41">
        <v>25</v>
      </c>
      <c r="B38" s="42" t="s">
        <v>229</v>
      </c>
      <c r="C38" s="43" t="s">
        <v>230</v>
      </c>
      <c r="D38" s="44" t="s">
        <v>58</v>
      </c>
      <c r="E38" s="45">
        <v>15</v>
      </c>
      <c r="F38" s="45"/>
      <c r="G38" s="45">
        <f t="shared" si="9"/>
        <v>0</v>
      </c>
      <c r="H38" s="45"/>
      <c r="I38" s="45">
        <f t="shared" si="10"/>
        <v>0</v>
      </c>
      <c r="J38" s="45">
        <f t="shared" si="11"/>
        <v>0</v>
      </c>
      <c r="K38" s="45" t="s">
        <v>249</v>
      </c>
      <c r="L38" s="47" t="s">
        <v>60</v>
      </c>
    </row>
    <row r="39" spans="1:12" ht="24" customHeight="1" x14ac:dyDescent="0.25">
      <c r="A39" s="41">
        <v>26</v>
      </c>
      <c r="B39" s="42" t="s">
        <v>113</v>
      </c>
      <c r="C39" s="43" t="s">
        <v>114</v>
      </c>
      <c r="D39" s="44" t="s">
        <v>58</v>
      </c>
      <c r="E39" s="45">
        <v>15</v>
      </c>
      <c r="F39" s="45"/>
      <c r="G39" s="45">
        <f t="shared" si="9"/>
        <v>0</v>
      </c>
      <c r="H39" s="45"/>
      <c r="I39" s="45">
        <f t="shared" si="10"/>
        <v>0</v>
      </c>
      <c r="J39" s="45">
        <f t="shared" si="11"/>
        <v>0</v>
      </c>
      <c r="K39" s="46" t="s">
        <v>250</v>
      </c>
      <c r="L39" s="47" t="s">
        <v>116</v>
      </c>
    </row>
    <row r="40" spans="1:12" ht="36" customHeight="1" x14ac:dyDescent="0.25">
      <c r="A40" s="41">
        <v>27</v>
      </c>
      <c r="B40" s="42" t="s">
        <v>117</v>
      </c>
      <c r="C40" s="43" t="s">
        <v>118</v>
      </c>
      <c r="D40" s="44" t="s">
        <v>106</v>
      </c>
      <c r="E40" s="45">
        <v>27.75</v>
      </c>
      <c r="F40" s="45"/>
      <c r="G40" s="45">
        <f t="shared" si="9"/>
        <v>0</v>
      </c>
      <c r="H40" s="45"/>
      <c r="I40" s="45">
        <f t="shared" si="10"/>
        <v>0</v>
      </c>
      <c r="J40" s="45">
        <f t="shared" si="11"/>
        <v>0</v>
      </c>
      <c r="K40" s="46" t="s">
        <v>251</v>
      </c>
      <c r="L40" s="47" t="s">
        <v>120</v>
      </c>
    </row>
    <row r="41" spans="1:12" ht="36" customHeight="1" x14ac:dyDescent="0.25">
      <c r="A41" s="41">
        <v>28</v>
      </c>
      <c r="B41" s="42" t="s">
        <v>121</v>
      </c>
      <c r="C41" s="43" t="s">
        <v>122</v>
      </c>
      <c r="D41" s="44" t="s">
        <v>106</v>
      </c>
      <c r="E41" s="45">
        <v>27.75</v>
      </c>
      <c r="F41" s="45"/>
      <c r="G41" s="45">
        <f t="shared" si="9"/>
        <v>0</v>
      </c>
      <c r="H41" s="45"/>
      <c r="I41" s="45">
        <f t="shared" si="10"/>
        <v>0</v>
      </c>
      <c r="J41" s="45">
        <f t="shared" si="11"/>
        <v>0</v>
      </c>
      <c r="K41" s="46" t="s">
        <v>252</v>
      </c>
      <c r="L41" s="47" t="s">
        <v>124</v>
      </c>
    </row>
    <row r="42" spans="1:12" ht="39" customHeight="1" thickBot="1" x14ac:dyDescent="0.3">
      <c r="A42" s="51">
        <v>29</v>
      </c>
      <c r="B42" s="52" t="s">
        <v>125</v>
      </c>
      <c r="C42" s="53" t="s">
        <v>126</v>
      </c>
      <c r="D42" s="54" t="s">
        <v>58</v>
      </c>
      <c r="E42" s="55">
        <v>15</v>
      </c>
      <c r="F42" s="55"/>
      <c r="G42" s="55">
        <f t="shared" si="9"/>
        <v>0</v>
      </c>
      <c r="H42" s="55"/>
      <c r="I42" s="55">
        <f t="shared" si="10"/>
        <v>0</v>
      </c>
      <c r="J42" s="55">
        <f t="shared" si="11"/>
        <v>0</v>
      </c>
      <c r="K42" s="56" t="s">
        <v>253</v>
      </c>
      <c r="L42" s="57" t="s">
        <v>128</v>
      </c>
    </row>
    <row r="43" spans="1:12" ht="15" customHeight="1" x14ac:dyDescent="0.25">
      <c r="D43" s="58"/>
      <c r="E43" s="58"/>
    </row>
    <row r="44" spans="1:12" ht="15" customHeight="1" x14ac:dyDescent="0.25">
      <c r="D44" s="58"/>
      <c r="E44" s="58"/>
    </row>
    <row r="45" spans="1:12" ht="15" customHeight="1" x14ac:dyDescent="0.25">
      <c r="A45" s="59"/>
      <c r="B45" s="59"/>
      <c r="C45" s="59"/>
      <c r="D45" s="58"/>
      <c r="E45" s="58"/>
    </row>
    <row r="46" spans="1:12" ht="15" customHeight="1" x14ac:dyDescent="0.25">
      <c r="D46" s="58"/>
      <c r="E46" s="58"/>
    </row>
    <row r="47" spans="1:12" ht="15" customHeight="1" x14ac:dyDescent="0.25">
      <c r="D47" s="58"/>
      <c r="E47" s="58"/>
    </row>
    <row r="48" spans="1:12" ht="15" customHeight="1" x14ac:dyDescent="0.25">
      <c r="D48" s="58"/>
      <c r="E48" s="58"/>
    </row>
    <row r="49" spans="1:5" ht="15" customHeight="1" x14ac:dyDescent="0.25">
      <c r="D49" s="58"/>
      <c r="E49" s="58"/>
    </row>
    <row r="50" spans="1:5" ht="15" customHeight="1" x14ac:dyDescent="0.25">
      <c r="D50" s="58"/>
      <c r="E50" s="58"/>
    </row>
    <row r="51" spans="1:5" ht="15" customHeight="1" x14ac:dyDescent="0.25">
      <c r="D51" s="58"/>
      <c r="E51" s="58"/>
    </row>
    <row r="52" spans="1:5" ht="15" customHeight="1" x14ac:dyDescent="0.25">
      <c r="D52" s="58"/>
      <c r="E52" s="58"/>
    </row>
    <row r="53" spans="1:5" ht="15" customHeight="1" x14ac:dyDescent="0.25">
      <c r="D53" s="58"/>
      <c r="E53" s="58"/>
    </row>
    <row r="54" spans="1:5" ht="15" customHeight="1" x14ac:dyDescent="0.25">
      <c r="D54" s="58"/>
      <c r="E54" s="58"/>
    </row>
    <row r="55" spans="1:5" ht="15" customHeight="1" x14ac:dyDescent="0.25">
      <c r="D55" s="58"/>
      <c r="E55" s="58"/>
    </row>
    <row r="56" spans="1:5" ht="15" customHeight="1" x14ac:dyDescent="0.25">
      <c r="A56" s="59"/>
      <c r="B56" s="59"/>
      <c r="C56" s="59"/>
      <c r="D56" s="58"/>
      <c r="E56" s="58"/>
    </row>
    <row r="57" spans="1:5" ht="15" customHeight="1" x14ac:dyDescent="0.25">
      <c r="D57" s="58"/>
      <c r="E57" s="58"/>
    </row>
    <row r="58" spans="1:5" ht="15" customHeight="1" x14ac:dyDescent="0.25">
      <c r="D58" s="58"/>
      <c r="E58" s="58"/>
    </row>
    <row r="59" spans="1:5" ht="15" customHeight="1" x14ac:dyDescent="0.25">
      <c r="D59" s="58"/>
      <c r="E59" s="58"/>
    </row>
    <row r="60" spans="1:5" ht="15" customHeight="1" x14ac:dyDescent="0.25">
      <c r="D60" s="58"/>
      <c r="E60" s="58"/>
    </row>
    <row r="61" spans="1:5" ht="15" customHeight="1" x14ac:dyDescent="0.25">
      <c r="D61" s="58"/>
      <c r="E61" s="58"/>
    </row>
    <row r="62" spans="1:5" ht="15" customHeight="1" x14ac:dyDescent="0.25">
      <c r="D62" s="58"/>
      <c r="E62" s="58"/>
    </row>
    <row r="63" spans="1:5" ht="15" customHeight="1" x14ac:dyDescent="0.25">
      <c r="D63" s="58"/>
      <c r="E63" s="58"/>
    </row>
    <row r="64" spans="1:5" ht="15" customHeight="1" x14ac:dyDescent="0.25">
      <c r="D64" s="58"/>
      <c r="E64" s="58"/>
    </row>
    <row r="65" spans="1:5" ht="15" customHeight="1" x14ac:dyDescent="0.25">
      <c r="D65" s="58"/>
      <c r="E65" s="58"/>
    </row>
    <row r="66" spans="1:5" ht="15" customHeight="1" x14ac:dyDescent="0.25">
      <c r="A66" s="59"/>
      <c r="B66" s="59"/>
      <c r="C66" s="59"/>
      <c r="D66" s="58"/>
      <c r="E66" s="58"/>
    </row>
    <row r="67" spans="1:5" ht="15" customHeight="1" x14ac:dyDescent="0.25">
      <c r="D67" s="58"/>
      <c r="E67" s="58"/>
    </row>
    <row r="68" spans="1:5" ht="15" customHeight="1" x14ac:dyDescent="0.25">
      <c r="D68" s="58"/>
      <c r="E68" s="58"/>
    </row>
    <row r="69" spans="1:5" ht="15" customHeight="1" x14ac:dyDescent="0.25">
      <c r="D69" s="58"/>
      <c r="E69" s="58"/>
    </row>
    <row r="70" spans="1:5" ht="15" customHeight="1" x14ac:dyDescent="0.25">
      <c r="D70" s="58"/>
      <c r="E70" s="58"/>
    </row>
    <row r="71" spans="1:5" ht="15" customHeight="1" x14ac:dyDescent="0.25">
      <c r="D71" s="58"/>
      <c r="E71" s="58"/>
    </row>
    <row r="72" spans="1:5" ht="15" customHeight="1" x14ac:dyDescent="0.25">
      <c r="D72" s="58"/>
      <c r="E72" s="58"/>
    </row>
    <row r="73" spans="1:5" ht="15" customHeight="1" x14ac:dyDescent="0.25">
      <c r="D73" s="58"/>
      <c r="E73" s="58"/>
    </row>
    <row r="74" spans="1:5" ht="15" customHeight="1" x14ac:dyDescent="0.25">
      <c r="A74" s="59"/>
      <c r="B74" s="59"/>
      <c r="C74" s="59"/>
      <c r="D74" s="58"/>
      <c r="E74" s="58"/>
    </row>
    <row r="75" spans="1:5" ht="15" customHeight="1" x14ac:dyDescent="0.25">
      <c r="D75" s="58"/>
      <c r="E75" s="58"/>
    </row>
    <row r="76" spans="1:5" ht="15" customHeight="1" x14ac:dyDescent="0.25">
      <c r="D76" s="58"/>
      <c r="E76" s="58"/>
    </row>
    <row r="77" spans="1:5" ht="15" customHeight="1" x14ac:dyDescent="0.25">
      <c r="D77" s="58"/>
      <c r="E77" s="58"/>
    </row>
    <row r="78" spans="1:5" ht="15" customHeight="1" x14ac:dyDescent="0.25">
      <c r="D78" s="58"/>
      <c r="E78" s="58"/>
    </row>
    <row r="79" spans="1:5" ht="15" customHeight="1" x14ac:dyDescent="0.25">
      <c r="D79" s="58"/>
      <c r="E79" s="58"/>
    </row>
    <row r="80" spans="1:5" ht="15" customHeight="1" x14ac:dyDescent="0.25">
      <c r="D80" s="58"/>
      <c r="E80" s="58"/>
    </row>
  </sheetData>
  <mergeCells count="18">
    <mergeCell ref="C29:L29"/>
    <mergeCell ref="C36:L36"/>
    <mergeCell ref="I6:I8"/>
    <mergeCell ref="J6:J8"/>
    <mergeCell ref="K6:K8"/>
    <mergeCell ref="L6:L8"/>
    <mergeCell ref="C10:L10"/>
    <mergeCell ref="C20:L20"/>
    <mergeCell ref="A1:L1"/>
    <mergeCell ref="C3:L3"/>
    <mergeCell ref="C4:L4"/>
    <mergeCell ref="A5:L5"/>
    <mergeCell ref="C6:C8"/>
    <mergeCell ref="D6:D8"/>
    <mergeCell ref="E6:E8"/>
    <mergeCell ref="F6:F8"/>
    <mergeCell ref="G6:G8"/>
    <mergeCell ref="H6:H8"/>
  </mergeCells>
  <pageMargins left="0.78740157480314965" right="0.59055118110236227" top="0.78740157480314965" bottom="0.59055118110236227" header="0.31496062992125984" footer="0.31496062992125984"/>
  <pageSetup paperSize="8" scale="90" orientation="landscape"/>
  <headerFooter>
    <oddHeader>&amp;LStavba&amp;RZajištění skal a svahů Jílové u Prahy – Davle km 22,000 – 29,690</oddHeader>
    <oddFooter>&amp;LSO.04 - KM 24,900 – 25,050&amp;R&amp;P/&amp;N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workbookViewId="0">
      <selection activeCell="P12" sqref="P12"/>
    </sheetView>
  </sheetViews>
  <sheetFormatPr defaultRowHeight="15" customHeight="1" x14ac:dyDescent="0.25"/>
  <cols>
    <col min="1" max="1" width="5.7109375" customWidth="1"/>
    <col min="2" max="2" width="10.7109375" customWidth="1"/>
    <col min="3" max="3" width="35.7109375" customWidth="1"/>
    <col min="4" max="4" width="5.7109375" customWidth="1"/>
    <col min="5" max="5" width="8.7109375" customWidth="1"/>
    <col min="6" max="10" width="12.7109375" customWidth="1"/>
    <col min="11" max="11" width="35.7109375" customWidth="1"/>
    <col min="12" max="12" width="42.7109375" customWidth="1"/>
  </cols>
  <sheetData>
    <row r="1" spans="1:12" ht="19.5" customHeight="1" thickBot="1" x14ac:dyDescent="0.35">
      <c r="A1" s="1" t="s">
        <v>0</v>
      </c>
      <c r="B1" s="3"/>
      <c r="C1" s="3"/>
      <c r="D1" s="3"/>
      <c r="E1" s="3"/>
      <c r="F1" s="3"/>
      <c r="G1" s="3"/>
      <c r="H1" s="3"/>
      <c r="I1" s="3"/>
      <c r="J1" s="3"/>
      <c r="K1" s="3"/>
      <c r="L1" s="2"/>
    </row>
    <row r="2" spans="1:12" ht="18.75" customHeight="1" x14ac:dyDescent="0.25">
      <c r="A2" s="4" t="s">
        <v>254</v>
      </c>
      <c r="B2" s="5"/>
      <c r="C2" s="5"/>
      <c r="D2" s="5"/>
      <c r="E2" s="5"/>
      <c r="F2" s="5"/>
      <c r="G2" s="5"/>
      <c r="H2" s="5"/>
      <c r="I2" s="5"/>
      <c r="J2" s="5"/>
      <c r="K2" s="5"/>
      <c r="L2" s="6"/>
    </row>
    <row r="3" spans="1:12" ht="15" customHeight="1" x14ac:dyDescent="0.25">
      <c r="A3" s="7" t="s">
        <v>2</v>
      </c>
      <c r="B3" s="8"/>
      <c r="C3" s="10" t="s">
        <v>3</v>
      </c>
      <c r="D3" s="10"/>
      <c r="E3" s="10"/>
      <c r="F3" s="10"/>
      <c r="G3" s="10"/>
      <c r="H3" s="10"/>
      <c r="I3" s="10"/>
      <c r="J3" s="10"/>
      <c r="K3" s="10"/>
      <c r="L3" s="9"/>
    </row>
    <row r="4" spans="1:12" ht="15" customHeight="1" thickBot="1" x14ac:dyDescent="0.3">
      <c r="A4" s="11"/>
      <c r="B4" s="8"/>
      <c r="C4" s="13"/>
      <c r="D4" s="13"/>
      <c r="E4" s="13"/>
      <c r="F4" s="13"/>
      <c r="G4" s="13"/>
      <c r="H4" s="13"/>
      <c r="I4" s="13"/>
      <c r="J4" s="13"/>
      <c r="K4" s="13"/>
      <c r="L4" s="12"/>
    </row>
    <row r="5" spans="1:12" ht="18.75" customHeight="1" thickBot="1" x14ac:dyDescent="0.3">
      <c r="A5" s="14"/>
      <c r="B5" s="16"/>
      <c r="C5" s="16"/>
      <c r="D5" s="16"/>
      <c r="E5" s="16"/>
      <c r="F5" s="16"/>
      <c r="G5" s="16"/>
      <c r="H5" s="16"/>
      <c r="I5" s="16"/>
      <c r="J5" s="16"/>
      <c r="K5" s="16"/>
      <c r="L5" s="15"/>
    </row>
    <row r="6" spans="1:12" ht="12" customHeight="1" x14ac:dyDescent="0.25">
      <c r="A6" s="17" t="s">
        <v>4</v>
      </c>
      <c r="B6" s="18"/>
      <c r="C6" s="19" t="s">
        <v>5</v>
      </c>
      <c r="D6" s="22" t="s">
        <v>6</v>
      </c>
      <c r="E6" s="22" t="s">
        <v>7</v>
      </c>
      <c r="F6" s="22" t="s">
        <v>8</v>
      </c>
      <c r="G6" s="22" t="s">
        <v>9</v>
      </c>
      <c r="H6" s="22" t="s">
        <v>10</v>
      </c>
      <c r="I6" s="22" t="s">
        <v>11</v>
      </c>
      <c r="J6" s="22" t="s">
        <v>12</v>
      </c>
      <c r="K6" s="19" t="s">
        <v>13</v>
      </c>
      <c r="L6" s="25" t="s">
        <v>14</v>
      </c>
    </row>
    <row r="7" spans="1:12" ht="12" customHeight="1" x14ac:dyDescent="0.25">
      <c r="A7" s="28" t="s">
        <v>15</v>
      </c>
      <c r="B7" s="29" t="s">
        <v>16</v>
      </c>
      <c r="C7" s="21"/>
      <c r="D7" s="24"/>
      <c r="E7" s="24"/>
      <c r="F7" s="24"/>
      <c r="G7" s="24"/>
      <c r="H7" s="24"/>
      <c r="I7" s="24"/>
      <c r="J7" s="24"/>
      <c r="K7" s="21"/>
      <c r="L7" s="27"/>
    </row>
    <row r="8" spans="1:12" ht="12" customHeight="1" x14ac:dyDescent="0.25">
      <c r="A8" s="30" t="s">
        <v>17</v>
      </c>
      <c r="B8" s="31" t="s">
        <v>18</v>
      </c>
      <c r="C8" s="20"/>
      <c r="D8" s="23"/>
      <c r="E8" s="23"/>
      <c r="F8" s="23"/>
      <c r="G8" s="23"/>
      <c r="H8" s="23"/>
      <c r="I8" s="23"/>
      <c r="J8" s="23"/>
      <c r="K8" s="20"/>
      <c r="L8" s="26"/>
    </row>
    <row r="9" spans="1:12" ht="12" customHeight="1" thickBot="1" x14ac:dyDescent="0.3">
      <c r="A9" s="32"/>
      <c r="B9" s="33">
        <v>1</v>
      </c>
      <c r="C9" s="33">
        <v>2</v>
      </c>
      <c r="D9" s="33">
        <v>3</v>
      </c>
      <c r="E9" s="33">
        <v>4</v>
      </c>
      <c r="F9" s="33">
        <v>5</v>
      </c>
      <c r="G9" s="33">
        <v>6</v>
      </c>
      <c r="H9" s="33">
        <v>7</v>
      </c>
      <c r="I9" s="33">
        <v>8</v>
      </c>
      <c r="J9" s="33">
        <v>9</v>
      </c>
      <c r="K9" s="34">
        <v>15</v>
      </c>
      <c r="L9" s="35">
        <v>16</v>
      </c>
    </row>
    <row r="10" spans="1:12" ht="15" customHeight="1" x14ac:dyDescent="0.25">
      <c r="A10" s="36" t="s">
        <v>19</v>
      </c>
      <c r="B10" s="37"/>
      <c r="C10" s="38" t="s">
        <v>20</v>
      </c>
      <c r="D10" s="39"/>
      <c r="E10" s="39"/>
      <c r="F10" s="39"/>
      <c r="G10" s="39"/>
      <c r="H10" s="39"/>
      <c r="I10" s="39"/>
      <c r="J10" s="39"/>
      <c r="K10" s="39"/>
      <c r="L10" s="40"/>
    </row>
    <row r="11" spans="1:12" ht="48" customHeight="1" x14ac:dyDescent="0.25">
      <c r="A11" s="41">
        <v>1</v>
      </c>
      <c r="B11" s="42" t="s">
        <v>130</v>
      </c>
      <c r="C11" s="43" t="s">
        <v>131</v>
      </c>
      <c r="D11" s="44" t="s">
        <v>23</v>
      </c>
      <c r="E11" s="45">
        <v>400</v>
      </c>
      <c r="F11" s="45"/>
      <c r="G11" s="45">
        <f t="shared" ref="G11:G20" si="0">E11*F11</f>
        <v>0</v>
      </c>
      <c r="H11" s="45"/>
      <c r="I11" s="45">
        <f t="shared" ref="I11:I20" si="1">H11*E11</f>
        <v>0</v>
      </c>
      <c r="J11" s="45">
        <f t="shared" ref="J11:J20" si="2">I11+G11</f>
        <v>0</v>
      </c>
      <c r="K11" s="46" t="s">
        <v>255</v>
      </c>
      <c r="L11" s="47" t="s">
        <v>25</v>
      </c>
    </row>
    <row r="12" spans="1:12" ht="60" customHeight="1" x14ac:dyDescent="0.25">
      <c r="A12" s="41">
        <v>2</v>
      </c>
      <c r="B12" s="42" t="s">
        <v>133</v>
      </c>
      <c r="C12" s="43" t="s">
        <v>32</v>
      </c>
      <c r="D12" s="44" t="s">
        <v>23</v>
      </c>
      <c r="E12" s="45">
        <v>420</v>
      </c>
      <c r="F12" s="45"/>
      <c r="G12" s="45">
        <f t="shared" si="0"/>
        <v>0</v>
      </c>
      <c r="H12" s="45"/>
      <c r="I12" s="45">
        <f t="shared" si="1"/>
        <v>0</v>
      </c>
      <c r="J12" s="45">
        <f t="shared" si="2"/>
        <v>0</v>
      </c>
      <c r="K12" s="46" t="s">
        <v>256</v>
      </c>
      <c r="L12" s="47" t="s">
        <v>34</v>
      </c>
    </row>
    <row r="13" spans="1:12" ht="60" customHeight="1" x14ac:dyDescent="0.25">
      <c r="A13" s="41">
        <v>3</v>
      </c>
      <c r="B13" s="42" t="s">
        <v>135</v>
      </c>
      <c r="C13" s="43" t="s">
        <v>136</v>
      </c>
      <c r="D13" s="44" t="s">
        <v>23</v>
      </c>
      <c r="E13" s="45">
        <v>330</v>
      </c>
      <c r="F13" s="45"/>
      <c r="G13" s="45">
        <f t="shared" si="0"/>
        <v>0</v>
      </c>
      <c r="H13" s="45"/>
      <c r="I13" s="45">
        <f t="shared" si="1"/>
        <v>0</v>
      </c>
      <c r="J13" s="45">
        <f t="shared" si="2"/>
        <v>0</v>
      </c>
      <c r="K13" s="46" t="s">
        <v>257</v>
      </c>
      <c r="L13" s="47" t="s">
        <v>138</v>
      </c>
    </row>
    <row r="14" spans="1:12" ht="48" customHeight="1" x14ac:dyDescent="0.25">
      <c r="A14" s="41">
        <v>4</v>
      </c>
      <c r="B14" s="42" t="s">
        <v>35</v>
      </c>
      <c r="C14" s="43" t="s">
        <v>36</v>
      </c>
      <c r="D14" s="44" t="s">
        <v>23</v>
      </c>
      <c r="E14" s="45">
        <v>200</v>
      </c>
      <c r="F14" s="45"/>
      <c r="G14" s="45">
        <f t="shared" si="0"/>
        <v>0</v>
      </c>
      <c r="H14" s="45"/>
      <c r="I14" s="45">
        <f t="shared" si="1"/>
        <v>0</v>
      </c>
      <c r="J14" s="45">
        <f t="shared" si="2"/>
        <v>0</v>
      </c>
      <c r="K14" s="46" t="s">
        <v>139</v>
      </c>
      <c r="L14" s="47" t="s">
        <v>184</v>
      </c>
    </row>
    <row r="15" spans="1:12" ht="38.25" customHeight="1" x14ac:dyDescent="0.25">
      <c r="A15" s="41">
        <v>5</v>
      </c>
      <c r="B15" s="42" t="s">
        <v>39</v>
      </c>
      <c r="C15" s="43" t="s">
        <v>40</v>
      </c>
      <c r="D15" s="44" t="s">
        <v>23</v>
      </c>
      <c r="E15" s="45">
        <v>1400</v>
      </c>
      <c r="F15" s="45"/>
      <c r="G15" s="45">
        <f t="shared" si="0"/>
        <v>0</v>
      </c>
      <c r="H15" s="45"/>
      <c r="I15" s="45">
        <f t="shared" si="1"/>
        <v>0</v>
      </c>
      <c r="J15" s="45">
        <f t="shared" si="2"/>
        <v>0</v>
      </c>
      <c r="K15" s="46" t="s">
        <v>258</v>
      </c>
      <c r="L15" s="47" t="s">
        <v>42</v>
      </c>
    </row>
    <row r="16" spans="1:12" ht="36" customHeight="1" x14ac:dyDescent="0.25">
      <c r="A16" s="41">
        <v>6</v>
      </c>
      <c r="B16" s="42" t="s">
        <v>43</v>
      </c>
      <c r="C16" s="43" t="s">
        <v>44</v>
      </c>
      <c r="D16" s="44" t="s">
        <v>23</v>
      </c>
      <c r="E16" s="45">
        <v>200</v>
      </c>
      <c r="F16" s="45"/>
      <c r="G16" s="45">
        <f t="shared" si="0"/>
        <v>0</v>
      </c>
      <c r="H16" s="45"/>
      <c r="I16" s="45">
        <f t="shared" si="1"/>
        <v>0</v>
      </c>
      <c r="J16" s="45">
        <f t="shared" si="2"/>
        <v>0</v>
      </c>
      <c r="K16" s="46" t="s">
        <v>259</v>
      </c>
      <c r="L16" s="47" t="s">
        <v>187</v>
      </c>
    </row>
    <row r="17" spans="1:12" ht="45" customHeight="1" x14ac:dyDescent="0.25">
      <c r="A17" s="41">
        <v>7</v>
      </c>
      <c r="B17" s="42" t="s">
        <v>47</v>
      </c>
      <c r="C17" s="43" t="s">
        <v>48</v>
      </c>
      <c r="D17" s="44" t="s">
        <v>49</v>
      </c>
      <c r="E17" s="45">
        <v>130</v>
      </c>
      <c r="F17" s="45"/>
      <c r="G17" s="45">
        <f t="shared" si="0"/>
        <v>0</v>
      </c>
      <c r="H17" s="45"/>
      <c r="I17" s="45">
        <f t="shared" si="1"/>
        <v>0</v>
      </c>
      <c r="J17" s="45">
        <f t="shared" si="2"/>
        <v>0</v>
      </c>
      <c r="K17" s="46" t="s">
        <v>260</v>
      </c>
      <c r="L17" s="47" t="s">
        <v>51</v>
      </c>
    </row>
    <row r="18" spans="1:12" ht="36" customHeight="1" x14ac:dyDescent="0.25">
      <c r="A18" s="41">
        <v>8</v>
      </c>
      <c r="B18" s="42" t="s">
        <v>52</v>
      </c>
      <c r="C18" s="43" t="s">
        <v>53</v>
      </c>
      <c r="D18" s="44" t="s">
        <v>23</v>
      </c>
      <c r="E18" s="45">
        <v>450</v>
      </c>
      <c r="F18" s="45"/>
      <c r="G18" s="45">
        <f t="shared" si="0"/>
        <v>0</v>
      </c>
      <c r="H18" s="45"/>
      <c r="I18" s="45">
        <f t="shared" si="1"/>
        <v>0</v>
      </c>
      <c r="J18" s="45">
        <f t="shared" si="2"/>
        <v>0</v>
      </c>
      <c r="K18" s="45" t="s">
        <v>261</v>
      </c>
      <c r="L18" s="47" t="s">
        <v>190</v>
      </c>
    </row>
    <row r="19" spans="1:12" ht="36" customHeight="1" x14ac:dyDescent="0.25">
      <c r="A19" s="41">
        <v>9</v>
      </c>
      <c r="B19" s="42" t="s">
        <v>229</v>
      </c>
      <c r="C19" s="43" t="s">
        <v>230</v>
      </c>
      <c r="D19" s="44" t="s">
        <v>58</v>
      </c>
      <c r="E19" s="45">
        <v>79.2</v>
      </c>
      <c r="F19" s="45"/>
      <c r="G19" s="45">
        <f t="shared" si="0"/>
        <v>0</v>
      </c>
      <c r="H19" s="45"/>
      <c r="I19" s="45">
        <f t="shared" si="1"/>
        <v>0</v>
      </c>
      <c r="J19" s="45">
        <f t="shared" si="2"/>
        <v>0</v>
      </c>
      <c r="K19" s="45" t="s">
        <v>262</v>
      </c>
      <c r="L19" s="47" t="s">
        <v>60</v>
      </c>
    </row>
    <row r="20" spans="1:12" ht="39" customHeight="1" thickBot="1" x14ac:dyDescent="0.3">
      <c r="A20" s="41">
        <v>10</v>
      </c>
      <c r="B20" s="42" t="s">
        <v>179</v>
      </c>
      <c r="C20" s="43" t="s">
        <v>180</v>
      </c>
      <c r="D20" s="44" t="s">
        <v>58</v>
      </c>
      <c r="E20" s="45">
        <v>52.5</v>
      </c>
      <c r="F20" s="45"/>
      <c r="G20" s="45">
        <f t="shared" si="0"/>
        <v>0</v>
      </c>
      <c r="H20" s="45"/>
      <c r="I20" s="45">
        <f t="shared" si="1"/>
        <v>0</v>
      </c>
      <c r="J20" s="45">
        <f t="shared" si="2"/>
        <v>0</v>
      </c>
      <c r="K20" s="45" t="s">
        <v>263</v>
      </c>
      <c r="L20" s="50" t="s">
        <v>182</v>
      </c>
    </row>
    <row r="21" spans="1:12" ht="15" customHeight="1" x14ac:dyDescent="0.25">
      <c r="A21" s="36" t="s">
        <v>19</v>
      </c>
      <c r="B21" s="37"/>
      <c r="C21" s="38" t="s">
        <v>69</v>
      </c>
      <c r="D21" s="39"/>
      <c r="E21" s="39"/>
      <c r="F21" s="39"/>
      <c r="G21" s="39"/>
      <c r="H21" s="39"/>
      <c r="I21" s="39"/>
      <c r="J21" s="39"/>
      <c r="K21" s="39"/>
      <c r="L21" s="40"/>
    </row>
    <row r="22" spans="1:12" ht="72" customHeight="1" x14ac:dyDescent="0.25">
      <c r="A22" s="41">
        <v>11</v>
      </c>
      <c r="B22" s="42" t="s">
        <v>70</v>
      </c>
      <c r="C22" s="43" t="s">
        <v>71</v>
      </c>
      <c r="D22" s="44" t="s">
        <v>72</v>
      </c>
      <c r="E22" s="45">
        <v>600</v>
      </c>
      <c r="F22" s="45"/>
      <c r="G22" s="45">
        <f t="shared" ref="G22:G29" si="3">E22*F22</f>
        <v>0</v>
      </c>
      <c r="H22" s="45"/>
      <c r="I22" s="45">
        <f t="shared" ref="I22:I29" si="4">H22*E22</f>
        <v>0</v>
      </c>
      <c r="J22" s="45">
        <f t="shared" ref="J22:J29" si="5">I22+G22</f>
        <v>0</v>
      </c>
      <c r="K22" s="46" t="s">
        <v>264</v>
      </c>
      <c r="L22" s="47" t="s">
        <v>74</v>
      </c>
    </row>
    <row r="23" spans="1:12" ht="48" customHeight="1" x14ac:dyDescent="0.25">
      <c r="A23" s="41">
        <v>12</v>
      </c>
      <c r="B23" s="42" t="s">
        <v>75</v>
      </c>
      <c r="C23" s="43" t="s">
        <v>76</v>
      </c>
      <c r="D23" s="44" t="s">
        <v>77</v>
      </c>
      <c r="E23" s="45">
        <v>62</v>
      </c>
      <c r="F23" s="45"/>
      <c r="G23" s="45">
        <f t="shared" si="3"/>
        <v>0</v>
      </c>
      <c r="H23" s="45"/>
      <c r="I23" s="45">
        <f t="shared" si="4"/>
        <v>0</v>
      </c>
      <c r="J23" s="45">
        <f t="shared" si="5"/>
        <v>0</v>
      </c>
      <c r="K23" s="46" t="s">
        <v>265</v>
      </c>
      <c r="L23" s="47" t="s">
        <v>266</v>
      </c>
    </row>
    <row r="24" spans="1:12" ht="48" customHeight="1" x14ac:dyDescent="0.25">
      <c r="A24" s="41">
        <v>13</v>
      </c>
      <c r="B24" s="42" t="s">
        <v>75</v>
      </c>
      <c r="C24" s="43" t="s">
        <v>80</v>
      </c>
      <c r="D24" s="44" t="s">
        <v>77</v>
      </c>
      <c r="E24" s="45">
        <v>184</v>
      </c>
      <c r="F24" s="45"/>
      <c r="G24" s="45">
        <f t="shared" si="3"/>
        <v>0</v>
      </c>
      <c r="H24" s="45"/>
      <c r="I24" s="45">
        <f t="shared" si="4"/>
        <v>0</v>
      </c>
      <c r="J24" s="45">
        <f t="shared" si="5"/>
        <v>0</v>
      </c>
      <c r="K24" s="46" t="s">
        <v>267</v>
      </c>
      <c r="L24" s="47" t="s">
        <v>82</v>
      </c>
    </row>
    <row r="25" spans="1:12" ht="36" customHeight="1" x14ac:dyDescent="0.25">
      <c r="A25" s="41">
        <v>14</v>
      </c>
      <c r="B25" s="42" t="s">
        <v>83</v>
      </c>
      <c r="C25" s="43" t="s">
        <v>84</v>
      </c>
      <c r="D25" s="44" t="s">
        <v>49</v>
      </c>
      <c r="E25" s="45">
        <v>245</v>
      </c>
      <c r="F25" s="45"/>
      <c r="G25" s="45">
        <f t="shared" si="3"/>
        <v>0</v>
      </c>
      <c r="H25" s="45"/>
      <c r="I25" s="45">
        <f t="shared" si="4"/>
        <v>0</v>
      </c>
      <c r="J25" s="45">
        <f t="shared" si="5"/>
        <v>0</v>
      </c>
      <c r="K25" s="46" t="s">
        <v>268</v>
      </c>
      <c r="L25" s="47" t="s">
        <v>269</v>
      </c>
    </row>
    <row r="26" spans="1:12" ht="96" customHeight="1" x14ac:dyDescent="0.25">
      <c r="A26" s="41">
        <v>15</v>
      </c>
      <c r="B26" s="42" t="s">
        <v>87</v>
      </c>
      <c r="C26" s="43" t="s">
        <v>88</v>
      </c>
      <c r="D26" s="44" t="s">
        <v>23</v>
      </c>
      <c r="E26" s="45">
        <v>1839.9999999999998</v>
      </c>
      <c r="F26" s="45"/>
      <c r="G26" s="45">
        <f t="shared" si="3"/>
        <v>0</v>
      </c>
      <c r="H26" s="45"/>
      <c r="I26" s="45">
        <f t="shared" si="4"/>
        <v>0</v>
      </c>
      <c r="J26" s="45">
        <f t="shared" si="5"/>
        <v>0</v>
      </c>
      <c r="K26" s="46" t="s">
        <v>270</v>
      </c>
      <c r="L26" s="47" t="s">
        <v>197</v>
      </c>
    </row>
    <row r="27" spans="1:12" ht="60" customHeight="1" x14ac:dyDescent="0.25">
      <c r="A27" s="41">
        <v>16</v>
      </c>
      <c r="B27" s="42" t="s">
        <v>91</v>
      </c>
      <c r="C27" s="43" t="s">
        <v>92</v>
      </c>
      <c r="D27" s="44" t="s">
        <v>58</v>
      </c>
      <c r="E27" s="45">
        <v>4.68</v>
      </c>
      <c r="F27" s="45"/>
      <c r="G27" s="45">
        <f t="shared" si="3"/>
        <v>0</v>
      </c>
      <c r="H27" s="45"/>
      <c r="I27" s="45">
        <f t="shared" si="4"/>
        <v>0</v>
      </c>
      <c r="J27" s="45">
        <f t="shared" si="5"/>
        <v>0</v>
      </c>
      <c r="K27" s="45" t="s">
        <v>271</v>
      </c>
      <c r="L27" s="47" t="s">
        <v>94</v>
      </c>
    </row>
    <row r="28" spans="1:12" ht="36" customHeight="1" x14ac:dyDescent="0.25">
      <c r="A28" s="41">
        <v>17</v>
      </c>
      <c r="B28" s="42" t="s">
        <v>95</v>
      </c>
      <c r="C28" s="43" t="s">
        <v>96</v>
      </c>
      <c r="D28" s="44" t="s">
        <v>77</v>
      </c>
      <c r="E28" s="45">
        <v>45</v>
      </c>
      <c r="F28" s="45"/>
      <c r="G28" s="45">
        <f t="shared" si="3"/>
        <v>0</v>
      </c>
      <c r="H28" s="45"/>
      <c r="I28" s="45">
        <f t="shared" si="4"/>
        <v>0</v>
      </c>
      <c r="J28" s="45">
        <f t="shared" si="5"/>
        <v>0</v>
      </c>
      <c r="K28" s="45" t="s">
        <v>272</v>
      </c>
      <c r="L28" s="47" t="s">
        <v>98</v>
      </c>
    </row>
    <row r="29" spans="1:12" ht="39" customHeight="1" thickBot="1" x14ac:dyDescent="0.3">
      <c r="A29" s="41">
        <v>18</v>
      </c>
      <c r="B29" s="42" t="s">
        <v>99</v>
      </c>
      <c r="C29" s="43" t="s">
        <v>200</v>
      </c>
      <c r="D29" s="44" t="s">
        <v>23</v>
      </c>
      <c r="E29" s="45">
        <v>1.73</v>
      </c>
      <c r="F29" s="45"/>
      <c r="G29" s="45">
        <f t="shared" si="3"/>
        <v>0</v>
      </c>
      <c r="H29" s="45"/>
      <c r="I29" s="45">
        <f t="shared" si="4"/>
        <v>0</v>
      </c>
      <c r="J29" s="45">
        <f t="shared" si="5"/>
        <v>0</v>
      </c>
      <c r="K29" s="46" t="s">
        <v>273</v>
      </c>
      <c r="L29" s="47" t="s">
        <v>102</v>
      </c>
    </row>
    <row r="30" spans="1:12" ht="15" customHeight="1" x14ac:dyDescent="0.25">
      <c r="A30" s="36" t="s">
        <v>19</v>
      </c>
      <c r="B30" s="37"/>
      <c r="C30" s="38" t="s">
        <v>103</v>
      </c>
      <c r="D30" s="39"/>
      <c r="E30" s="39"/>
      <c r="F30" s="39"/>
      <c r="G30" s="39"/>
      <c r="H30" s="39"/>
      <c r="I30" s="39"/>
      <c r="J30" s="39"/>
      <c r="K30" s="39"/>
      <c r="L30" s="40"/>
    </row>
    <row r="31" spans="1:12" ht="28.5" customHeight="1" x14ac:dyDescent="0.25">
      <c r="A31" s="41">
        <v>19</v>
      </c>
      <c r="B31" s="42" t="s">
        <v>104</v>
      </c>
      <c r="C31" s="43" t="s">
        <v>105</v>
      </c>
      <c r="D31" s="44" t="s">
        <v>106</v>
      </c>
      <c r="E31" s="45">
        <v>6</v>
      </c>
      <c r="F31" s="45"/>
      <c r="G31" s="45">
        <f t="shared" ref="G31:G36" si="6">E31*F31</f>
        <v>0</v>
      </c>
      <c r="H31" s="45"/>
      <c r="I31" s="45">
        <f t="shared" ref="I31:I36" si="7">H31*E31</f>
        <v>0</v>
      </c>
      <c r="J31" s="45">
        <f t="shared" ref="J31:J36" si="8">I31+G31</f>
        <v>0</v>
      </c>
      <c r="K31" s="45" t="s">
        <v>274</v>
      </c>
      <c r="L31" s="50" t="s">
        <v>108</v>
      </c>
    </row>
    <row r="32" spans="1:12" ht="26.25" customHeight="1" x14ac:dyDescent="0.25">
      <c r="A32" s="41">
        <v>20</v>
      </c>
      <c r="B32" s="42" t="s">
        <v>109</v>
      </c>
      <c r="C32" s="43" t="s">
        <v>110</v>
      </c>
      <c r="D32" s="44" t="s">
        <v>106</v>
      </c>
      <c r="E32" s="45">
        <v>2</v>
      </c>
      <c r="F32" s="45"/>
      <c r="G32" s="45">
        <f t="shared" si="6"/>
        <v>0</v>
      </c>
      <c r="H32" s="45"/>
      <c r="I32" s="45">
        <f t="shared" si="7"/>
        <v>0</v>
      </c>
      <c r="J32" s="45">
        <f t="shared" si="8"/>
        <v>0</v>
      </c>
      <c r="K32" s="45" t="s">
        <v>275</v>
      </c>
      <c r="L32" s="47" t="s">
        <v>112</v>
      </c>
    </row>
    <row r="33" spans="1:12" ht="52.5" customHeight="1" x14ac:dyDescent="0.25">
      <c r="A33" s="41">
        <v>21</v>
      </c>
      <c r="B33" s="42" t="s">
        <v>113</v>
      </c>
      <c r="C33" s="43" t="s">
        <v>114</v>
      </c>
      <c r="D33" s="44" t="s">
        <v>58</v>
      </c>
      <c r="E33" s="45">
        <v>608.70000000000005</v>
      </c>
      <c r="F33" s="45"/>
      <c r="G33" s="45">
        <f t="shared" si="6"/>
        <v>0</v>
      </c>
      <c r="H33" s="45"/>
      <c r="I33" s="45">
        <f t="shared" si="7"/>
        <v>0</v>
      </c>
      <c r="J33" s="45">
        <f t="shared" si="8"/>
        <v>0</v>
      </c>
      <c r="K33" s="46" t="s">
        <v>276</v>
      </c>
      <c r="L33" s="47" t="s">
        <v>116</v>
      </c>
    </row>
    <row r="34" spans="1:12" ht="36" customHeight="1" x14ac:dyDescent="0.25">
      <c r="A34" s="41">
        <v>22</v>
      </c>
      <c r="B34" s="42" t="s">
        <v>117</v>
      </c>
      <c r="C34" s="43" t="s">
        <v>118</v>
      </c>
      <c r="D34" s="44" t="s">
        <v>106</v>
      </c>
      <c r="E34" s="45">
        <v>1126.095</v>
      </c>
      <c r="F34" s="45"/>
      <c r="G34" s="45">
        <f t="shared" si="6"/>
        <v>0</v>
      </c>
      <c r="H34" s="45"/>
      <c r="I34" s="45">
        <f t="shared" si="7"/>
        <v>0</v>
      </c>
      <c r="J34" s="45">
        <f t="shared" si="8"/>
        <v>0</v>
      </c>
      <c r="K34" s="46" t="s">
        <v>277</v>
      </c>
      <c r="L34" s="47" t="s">
        <v>120</v>
      </c>
    </row>
    <row r="35" spans="1:12" ht="36" customHeight="1" x14ac:dyDescent="0.25">
      <c r="A35" s="41">
        <v>23</v>
      </c>
      <c r="B35" s="42" t="s">
        <v>121</v>
      </c>
      <c r="C35" s="43" t="s">
        <v>122</v>
      </c>
      <c r="D35" s="44" t="s">
        <v>106</v>
      </c>
      <c r="E35" s="45">
        <v>1126.095</v>
      </c>
      <c r="F35" s="45"/>
      <c r="G35" s="45">
        <f t="shared" si="6"/>
        <v>0</v>
      </c>
      <c r="H35" s="45"/>
      <c r="I35" s="45">
        <f t="shared" si="7"/>
        <v>0</v>
      </c>
      <c r="J35" s="45">
        <f t="shared" si="8"/>
        <v>0</v>
      </c>
      <c r="K35" s="46" t="s">
        <v>278</v>
      </c>
      <c r="L35" s="47" t="s">
        <v>124</v>
      </c>
    </row>
    <row r="36" spans="1:12" ht="39" customHeight="1" thickBot="1" x14ac:dyDescent="0.3">
      <c r="A36" s="51">
        <v>24</v>
      </c>
      <c r="B36" s="52" t="s">
        <v>125</v>
      </c>
      <c r="C36" s="53" t="s">
        <v>126</v>
      </c>
      <c r="D36" s="54" t="s">
        <v>58</v>
      </c>
      <c r="E36" s="55">
        <v>608.70000000000005</v>
      </c>
      <c r="F36" s="55"/>
      <c r="G36" s="55">
        <f t="shared" si="6"/>
        <v>0</v>
      </c>
      <c r="H36" s="55"/>
      <c r="I36" s="55">
        <f t="shared" si="7"/>
        <v>0</v>
      </c>
      <c r="J36" s="55">
        <f t="shared" si="8"/>
        <v>0</v>
      </c>
      <c r="K36" s="56" t="s">
        <v>279</v>
      </c>
      <c r="L36" s="57" t="s">
        <v>128</v>
      </c>
    </row>
    <row r="37" spans="1:12" ht="15" customHeight="1" x14ac:dyDescent="0.25">
      <c r="D37" s="58"/>
      <c r="E37" s="58"/>
    </row>
    <row r="38" spans="1:12" ht="15" customHeight="1" x14ac:dyDescent="0.25">
      <c r="D38" s="58"/>
      <c r="E38" s="58"/>
    </row>
    <row r="39" spans="1:12" ht="15" customHeight="1" x14ac:dyDescent="0.25">
      <c r="D39" s="58"/>
      <c r="E39" s="58"/>
    </row>
    <row r="40" spans="1:12" ht="15" customHeight="1" x14ac:dyDescent="0.25">
      <c r="D40" s="58"/>
      <c r="E40" s="58"/>
    </row>
    <row r="41" spans="1:12" ht="15" customHeight="1" x14ac:dyDescent="0.25">
      <c r="D41" s="58"/>
      <c r="E41" s="58"/>
    </row>
    <row r="42" spans="1:12" ht="15" customHeight="1" x14ac:dyDescent="0.25">
      <c r="D42" s="58"/>
      <c r="E42" s="58"/>
    </row>
    <row r="43" spans="1:12" ht="15" customHeight="1" x14ac:dyDescent="0.25">
      <c r="D43" s="58"/>
      <c r="E43" s="58"/>
    </row>
    <row r="44" spans="1:12" ht="15" customHeight="1" x14ac:dyDescent="0.25">
      <c r="D44" s="58"/>
      <c r="E44" s="58"/>
    </row>
    <row r="45" spans="1:12" ht="15" customHeight="1" x14ac:dyDescent="0.25">
      <c r="D45" s="58"/>
      <c r="E45" s="58"/>
    </row>
    <row r="46" spans="1:12" ht="15" customHeight="1" x14ac:dyDescent="0.25">
      <c r="D46" s="58"/>
      <c r="E46" s="58"/>
    </row>
    <row r="47" spans="1:12" ht="15" customHeight="1" x14ac:dyDescent="0.25">
      <c r="D47" s="58"/>
      <c r="E47" s="58"/>
    </row>
    <row r="48" spans="1:12" ht="15" customHeight="1" x14ac:dyDescent="0.25">
      <c r="D48" s="58"/>
      <c r="E48" s="58"/>
    </row>
    <row r="49" spans="1:5" ht="15" customHeight="1" x14ac:dyDescent="0.25">
      <c r="D49" s="58"/>
      <c r="E49" s="58"/>
    </row>
    <row r="50" spans="1:5" ht="15" customHeight="1" x14ac:dyDescent="0.25">
      <c r="D50" s="58"/>
      <c r="E50" s="58"/>
    </row>
    <row r="51" spans="1:5" ht="15" customHeight="1" x14ac:dyDescent="0.25">
      <c r="D51" s="58"/>
      <c r="E51" s="58"/>
    </row>
    <row r="52" spans="1:5" ht="15" customHeight="1" x14ac:dyDescent="0.25">
      <c r="A52" s="59"/>
      <c r="B52" s="59"/>
      <c r="C52" s="59"/>
      <c r="D52" s="58"/>
      <c r="E52" s="58"/>
    </row>
    <row r="53" spans="1:5" ht="15" customHeight="1" x14ac:dyDescent="0.25">
      <c r="D53" s="58"/>
      <c r="E53" s="58"/>
    </row>
    <row r="54" spans="1:5" ht="15" customHeight="1" x14ac:dyDescent="0.25">
      <c r="D54" s="58"/>
      <c r="E54" s="58"/>
    </row>
    <row r="55" spans="1:5" ht="15" customHeight="1" x14ac:dyDescent="0.25">
      <c r="D55" s="58"/>
      <c r="E55" s="58"/>
    </row>
    <row r="56" spans="1:5" ht="15" customHeight="1" x14ac:dyDescent="0.25">
      <c r="D56" s="58"/>
      <c r="E56" s="58"/>
    </row>
    <row r="57" spans="1:5" ht="15" customHeight="1" x14ac:dyDescent="0.25">
      <c r="D57" s="58"/>
      <c r="E57" s="58"/>
    </row>
    <row r="58" spans="1:5" ht="15" customHeight="1" x14ac:dyDescent="0.25">
      <c r="D58" s="58"/>
      <c r="E58" s="58"/>
    </row>
    <row r="59" spans="1:5" ht="15" customHeight="1" x14ac:dyDescent="0.25">
      <c r="D59" s="58"/>
      <c r="E59" s="58"/>
    </row>
    <row r="60" spans="1:5" ht="15" customHeight="1" x14ac:dyDescent="0.25">
      <c r="D60" s="58"/>
      <c r="E60" s="58"/>
    </row>
    <row r="61" spans="1:5" ht="15" customHeight="1" x14ac:dyDescent="0.25">
      <c r="D61" s="58"/>
      <c r="E61" s="58"/>
    </row>
    <row r="62" spans="1:5" ht="15" customHeight="1" x14ac:dyDescent="0.25">
      <c r="A62" s="59"/>
      <c r="B62" s="59"/>
      <c r="C62" s="59"/>
      <c r="D62" s="58"/>
      <c r="E62" s="58"/>
    </row>
    <row r="63" spans="1:5" ht="15" customHeight="1" x14ac:dyDescent="0.25">
      <c r="D63" s="58"/>
      <c r="E63" s="58"/>
    </row>
    <row r="64" spans="1:5" ht="15" customHeight="1" x14ac:dyDescent="0.25">
      <c r="D64" s="58"/>
      <c r="E64" s="58"/>
    </row>
    <row r="65" spans="4:5" ht="15" customHeight="1" x14ac:dyDescent="0.25">
      <c r="D65" s="58"/>
      <c r="E65" s="58"/>
    </row>
    <row r="66" spans="4:5" ht="15" customHeight="1" x14ac:dyDescent="0.25">
      <c r="D66" s="58"/>
      <c r="E66" s="58"/>
    </row>
    <row r="67" spans="4:5" ht="15" customHeight="1" x14ac:dyDescent="0.25">
      <c r="D67" s="58"/>
      <c r="E67" s="58"/>
    </row>
    <row r="68" spans="4:5" ht="15" customHeight="1" x14ac:dyDescent="0.25">
      <c r="D68" s="58"/>
      <c r="E68" s="58"/>
    </row>
  </sheetData>
  <mergeCells count="17">
    <mergeCell ref="C30:L30"/>
    <mergeCell ref="I6:I8"/>
    <mergeCell ref="J6:J8"/>
    <mergeCell ref="K6:K8"/>
    <mergeCell ref="L6:L8"/>
    <mergeCell ref="C10:L10"/>
    <mergeCell ref="C21:L21"/>
    <mergeCell ref="A1:L1"/>
    <mergeCell ref="C3:L3"/>
    <mergeCell ref="C4:L4"/>
    <mergeCell ref="A5:L5"/>
    <mergeCell ref="C6:C8"/>
    <mergeCell ref="D6:D8"/>
    <mergeCell ref="E6:E8"/>
    <mergeCell ref="F6:F8"/>
    <mergeCell ref="G6:G8"/>
    <mergeCell ref="H6:H8"/>
  </mergeCells>
  <pageMargins left="0.78740157480314965" right="0.59055118110236227" top="0.78740157480314965" bottom="0.59055118110236227" header="0.31496062992125984" footer="0.31496062992125984"/>
  <pageSetup paperSize="8" scale="90" orientation="landscape"/>
  <headerFooter>
    <oddHeader>&amp;LStavba&amp;RZajištění skal a svahů Jílové u Prahy – Davle km 22,000 – 29,690</oddHeader>
    <oddFooter>&amp;LSO.05 - KM 22,000 – 22,100&amp;R&amp;P/&amp;N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abSelected="1" workbookViewId="0">
      <selection activeCell="C22" sqref="C22"/>
    </sheetView>
  </sheetViews>
  <sheetFormatPr defaultRowHeight="15" customHeight="1" x14ac:dyDescent="0.25"/>
  <cols>
    <col min="1" max="1" width="5.7109375" customWidth="1"/>
    <col min="2" max="2" width="10.7109375" customWidth="1"/>
    <col min="3" max="3" width="35.7109375" customWidth="1"/>
    <col min="4" max="4" width="5.7109375" customWidth="1"/>
    <col min="5" max="5" width="8.7109375" customWidth="1"/>
    <col min="6" max="10" width="12.7109375" customWidth="1"/>
    <col min="11" max="11" width="35.7109375" customWidth="1"/>
    <col min="12" max="12" width="42.7109375" customWidth="1"/>
  </cols>
  <sheetData>
    <row r="1" spans="1:12" ht="19.5" customHeight="1" thickBot="1" x14ac:dyDescent="0.35">
      <c r="A1" s="1" t="s">
        <v>0</v>
      </c>
      <c r="B1" s="3"/>
      <c r="C1" s="3"/>
      <c r="D1" s="3"/>
      <c r="E1" s="3"/>
      <c r="F1" s="3"/>
      <c r="G1" s="3"/>
      <c r="H1" s="3"/>
      <c r="I1" s="3"/>
      <c r="J1" s="3"/>
      <c r="K1" s="3"/>
      <c r="L1" s="2"/>
    </row>
    <row r="2" spans="1:12" ht="18.75" customHeight="1" x14ac:dyDescent="0.25">
      <c r="A2" s="4" t="s">
        <v>280</v>
      </c>
      <c r="B2" s="5"/>
      <c r="C2" s="5"/>
      <c r="D2" s="5"/>
      <c r="E2" s="5"/>
      <c r="F2" s="5"/>
      <c r="G2" s="5"/>
      <c r="H2" s="5"/>
      <c r="I2" s="5"/>
      <c r="J2" s="5"/>
      <c r="K2" s="5"/>
      <c r="L2" s="6"/>
    </row>
    <row r="3" spans="1:12" ht="15" customHeight="1" x14ac:dyDescent="0.25">
      <c r="A3" s="7" t="s">
        <v>2</v>
      </c>
      <c r="B3" s="8"/>
      <c r="C3" s="10" t="s">
        <v>3</v>
      </c>
      <c r="D3" s="10"/>
      <c r="E3" s="10"/>
      <c r="F3" s="10"/>
      <c r="G3" s="10"/>
      <c r="H3" s="10"/>
      <c r="I3" s="10"/>
      <c r="J3" s="10"/>
      <c r="K3" s="10"/>
      <c r="L3" s="9"/>
    </row>
    <row r="4" spans="1:12" ht="15" customHeight="1" thickBot="1" x14ac:dyDescent="0.3">
      <c r="A4" s="11"/>
      <c r="B4" s="8"/>
      <c r="C4" s="13"/>
      <c r="D4" s="13"/>
      <c r="E4" s="13"/>
      <c r="F4" s="13"/>
      <c r="G4" s="13"/>
      <c r="H4" s="13"/>
      <c r="I4" s="13"/>
      <c r="J4" s="13"/>
      <c r="K4" s="13"/>
      <c r="L4" s="12"/>
    </row>
    <row r="5" spans="1:12" ht="18.75" customHeight="1" thickBot="1" x14ac:dyDescent="0.3">
      <c r="A5" s="14"/>
      <c r="B5" s="16"/>
      <c r="C5" s="16"/>
      <c r="D5" s="16"/>
      <c r="E5" s="16"/>
      <c r="F5" s="16"/>
      <c r="G5" s="16"/>
      <c r="H5" s="16"/>
      <c r="I5" s="16"/>
      <c r="J5" s="16"/>
      <c r="K5" s="16"/>
      <c r="L5" s="15"/>
    </row>
    <row r="6" spans="1:12" ht="12" customHeight="1" x14ac:dyDescent="0.25">
      <c r="A6" s="17" t="s">
        <v>4</v>
      </c>
      <c r="B6" s="18"/>
      <c r="C6" s="19" t="s">
        <v>5</v>
      </c>
      <c r="D6" s="22" t="s">
        <v>6</v>
      </c>
      <c r="E6" s="22" t="s">
        <v>7</v>
      </c>
      <c r="F6" s="22" t="s">
        <v>8</v>
      </c>
      <c r="G6" s="22" t="s">
        <v>9</v>
      </c>
      <c r="H6" s="22" t="s">
        <v>10</v>
      </c>
      <c r="I6" s="22" t="s">
        <v>11</v>
      </c>
      <c r="J6" s="22" t="s">
        <v>12</v>
      </c>
      <c r="K6" s="19" t="s">
        <v>13</v>
      </c>
      <c r="L6" s="25" t="s">
        <v>14</v>
      </c>
    </row>
    <row r="7" spans="1:12" ht="12" customHeight="1" x14ac:dyDescent="0.25">
      <c r="A7" s="28" t="s">
        <v>15</v>
      </c>
      <c r="B7" s="29" t="s">
        <v>16</v>
      </c>
      <c r="C7" s="21"/>
      <c r="D7" s="24"/>
      <c r="E7" s="24"/>
      <c r="F7" s="24"/>
      <c r="G7" s="24"/>
      <c r="H7" s="24"/>
      <c r="I7" s="24"/>
      <c r="J7" s="24"/>
      <c r="K7" s="21"/>
      <c r="L7" s="27"/>
    </row>
    <row r="8" spans="1:12" ht="12" customHeight="1" x14ac:dyDescent="0.25">
      <c r="A8" s="30" t="s">
        <v>17</v>
      </c>
      <c r="B8" s="31" t="s">
        <v>18</v>
      </c>
      <c r="C8" s="20"/>
      <c r="D8" s="23"/>
      <c r="E8" s="23"/>
      <c r="F8" s="23"/>
      <c r="G8" s="23"/>
      <c r="H8" s="23"/>
      <c r="I8" s="23"/>
      <c r="J8" s="23"/>
      <c r="K8" s="20"/>
      <c r="L8" s="26"/>
    </row>
    <row r="9" spans="1:12" ht="12" customHeight="1" thickBot="1" x14ac:dyDescent="0.3">
      <c r="A9" s="32"/>
      <c r="B9" s="33">
        <v>1</v>
      </c>
      <c r="C9" s="33">
        <v>2</v>
      </c>
      <c r="D9" s="33">
        <v>3</v>
      </c>
      <c r="E9" s="33">
        <v>4</v>
      </c>
      <c r="F9" s="33">
        <v>5</v>
      </c>
      <c r="G9" s="33">
        <v>6</v>
      </c>
      <c r="H9" s="33">
        <v>7</v>
      </c>
      <c r="I9" s="33">
        <v>8</v>
      </c>
      <c r="J9" s="33">
        <v>9</v>
      </c>
      <c r="K9" s="34">
        <v>15</v>
      </c>
      <c r="L9" s="35">
        <v>16</v>
      </c>
    </row>
    <row r="10" spans="1:12" ht="15" customHeight="1" thickBot="1" x14ac:dyDescent="0.3">
      <c r="A10" s="36" t="s">
        <v>19</v>
      </c>
      <c r="B10" s="37" t="s">
        <v>281</v>
      </c>
      <c r="C10" s="38" t="s">
        <v>282</v>
      </c>
      <c r="D10" s="39"/>
      <c r="E10" s="39"/>
      <c r="F10" s="39"/>
      <c r="G10" s="39"/>
      <c r="H10" s="39"/>
      <c r="I10" s="39"/>
      <c r="J10" s="39"/>
      <c r="K10" s="39"/>
      <c r="L10" s="40"/>
    </row>
    <row r="11" spans="1:12" ht="72" customHeight="1" x14ac:dyDescent="0.25">
      <c r="A11" s="61">
        <v>1</v>
      </c>
      <c r="B11" s="62" t="s">
        <v>283</v>
      </c>
      <c r="C11" s="63" t="s">
        <v>284</v>
      </c>
      <c r="D11" s="62" t="s">
        <v>28</v>
      </c>
      <c r="E11" s="64">
        <v>1</v>
      </c>
      <c r="F11" s="65"/>
      <c r="G11" s="66">
        <f t="shared" ref="G11:G23" si="0">E11*F11</f>
        <v>0</v>
      </c>
      <c r="H11" s="66"/>
      <c r="I11" s="66">
        <f t="shared" ref="I11:I23" si="1">H11*E11</f>
        <v>0</v>
      </c>
      <c r="J11" s="67">
        <f t="shared" ref="J11:J23" si="2">I11+G11</f>
        <v>0</v>
      </c>
      <c r="K11" s="68" t="s">
        <v>285</v>
      </c>
      <c r="L11" s="69" t="s">
        <v>286</v>
      </c>
    </row>
    <row r="12" spans="1:12" ht="48" customHeight="1" x14ac:dyDescent="0.25">
      <c r="A12" s="70">
        <v>2</v>
      </c>
      <c r="B12" s="71" t="s">
        <v>287</v>
      </c>
      <c r="C12" s="72" t="s">
        <v>288</v>
      </c>
      <c r="D12" s="71" t="s">
        <v>28</v>
      </c>
      <c r="E12" s="73">
        <v>1</v>
      </c>
      <c r="F12" s="74"/>
      <c r="G12" s="75">
        <f t="shared" si="0"/>
        <v>0</v>
      </c>
      <c r="H12" s="75"/>
      <c r="I12" s="75">
        <f t="shared" si="1"/>
        <v>0</v>
      </c>
      <c r="J12" s="76">
        <f t="shared" si="2"/>
        <v>0</v>
      </c>
      <c r="K12" s="77" t="s">
        <v>285</v>
      </c>
      <c r="L12" s="78" t="s">
        <v>289</v>
      </c>
    </row>
    <row r="13" spans="1:12" ht="24" customHeight="1" x14ac:dyDescent="0.25">
      <c r="A13" s="70">
        <v>3</v>
      </c>
      <c r="B13" s="71" t="s">
        <v>290</v>
      </c>
      <c r="C13" s="79" t="s">
        <v>291</v>
      </c>
      <c r="D13" s="71" t="s">
        <v>28</v>
      </c>
      <c r="E13" s="73">
        <v>1</v>
      </c>
      <c r="F13" s="74"/>
      <c r="G13" s="75">
        <f t="shared" si="0"/>
        <v>0</v>
      </c>
      <c r="H13" s="75"/>
      <c r="I13" s="75">
        <f t="shared" si="1"/>
        <v>0</v>
      </c>
      <c r="J13" s="76">
        <f t="shared" si="2"/>
        <v>0</v>
      </c>
      <c r="K13" s="77" t="s">
        <v>285</v>
      </c>
      <c r="L13" s="78" t="s">
        <v>292</v>
      </c>
    </row>
    <row r="14" spans="1:12" ht="36" customHeight="1" x14ac:dyDescent="0.25">
      <c r="A14" s="70">
        <v>4</v>
      </c>
      <c r="B14" s="71" t="s">
        <v>293</v>
      </c>
      <c r="C14" s="72" t="s">
        <v>294</v>
      </c>
      <c r="D14" s="71" t="s">
        <v>28</v>
      </c>
      <c r="E14" s="73">
        <v>1</v>
      </c>
      <c r="F14" s="74"/>
      <c r="G14" s="75">
        <f t="shared" si="0"/>
        <v>0</v>
      </c>
      <c r="H14" s="75"/>
      <c r="I14" s="75">
        <f t="shared" si="1"/>
        <v>0</v>
      </c>
      <c r="J14" s="76">
        <f t="shared" si="2"/>
        <v>0</v>
      </c>
      <c r="K14" s="80" t="s">
        <v>285</v>
      </c>
      <c r="L14" s="78" t="s">
        <v>295</v>
      </c>
    </row>
    <row r="15" spans="1:12" ht="36" customHeight="1" x14ac:dyDescent="0.25">
      <c r="A15" s="70">
        <v>5</v>
      </c>
      <c r="B15" s="71" t="s">
        <v>296</v>
      </c>
      <c r="C15" s="79" t="s">
        <v>297</v>
      </c>
      <c r="D15" s="71" t="s">
        <v>28</v>
      </c>
      <c r="E15" s="73">
        <v>1</v>
      </c>
      <c r="F15" s="74"/>
      <c r="G15" s="75">
        <f t="shared" si="0"/>
        <v>0</v>
      </c>
      <c r="H15" s="75"/>
      <c r="I15" s="75">
        <f t="shared" si="1"/>
        <v>0</v>
      </c>
      <c r="J15" s="76">
        <f t="shared" si="2"/>
        <v>0</v>
      </c>
      <c r="K15" s="80" t="s">
        <v>298</v>
      </c>
      <c r="L15" s="78" t="s">
        <v>299</v>
      </c>
    </row>
    <row r="16" spans="1:12" ht="24" customHeight="1" x14ac:dyDescent="0.25">
      <c r="A16" s="70">
        <v>6</v>
      </c>
      <c r="B16" s="71" t="s">
        <v>300</v>
      </c>
      <c r="C16" s="79" t="s">
        <v>301</v>
      </c>
      <c r="D16" s="71" t="s">
        <v>28</v>
      </c>
      <c r="E16" s="73">
        <v>1</v>
      </c>
      <c r="F16" s="74"/>
      <c r="G16" s="75">
        <f t="shared" si="0"/>
        <v>0</v>
      </c>
      <c r="H16" s="75"/>
      <c r="I16" s="75">
        <f t="shared" si="1"/>
        <v>0</v>
      </c>
      <c r="J16" s="76">
        <f t="shared" si="2"/>
        <v>0</v>
      </c>
      <c r="K16" s="80" t="s">
        <v>285</v>
      </c>
      <c r="L16" s="78" t="s">
        <v>302</v>
      </c>
    </row>
    <row r="17" spans="1:12" ht="45" customHeight="1" x14ac:dyDescent="0.25">
      <c r="A17" s="70">
        <v>7</v>
      </c>
      <c r="B17" s="71" t="s">
        <v>303</v>
      </c>
      <c r="C17" s="72" t="s">
        <v>304</v>
      </c>
      <c r="D17" s="71" t="s">
        <v>28</v>
      </c>
      <c r="E17" s="73">
        <v>1</v>
      </c>
      <c r="F17" s="74"/>
      <c r="G17" s="75">
        <f t="shared" si="0"/>
        <v>0</v>
      </c>
      <c r="H17" s="75"/>
      <c r="I17" s="75">
        <f t="shared" si="1"/>
        <v>0</v>
      </c>
      <c r="J17" s="76">
        <f t="shared" si="2"/>
        <v>0</v>
      </c>
      <c r="K17" s="80" t="s">
        <v>285</v>
      </c>
      <c r="L17" s="78" t="s">
        <v>305</v>
      </c>
    </row>
    <row r="18" spans="1:12" ht="36" customHeight="1" x14ac:dyDescent="0.25">
      <c r="A18" s="70">
        <v>8</v>
      </c>
      <c r="B18" s="71" t="s">
        <v>306</v>
      </c>
      <c r="C18" s="79" t="s">
        <v>307</v>
      </c>
      <c r="D18" s="71" t="s">
        <v>28</v>
      </c>
      <c r="E18" s="73">
        <v>1</v>
      </c>
      <c r="F18" s="74"/>
      <c r="G18" s="75">
        <f t="shared" si="0"/>
        <v>0</v>
      </c>
      <c r="H18" s="75"/>
      <c r="I18" s="75">
        <f t="shared" si="1"/>
        <v>0</v>
      </c>
      <c r="J18" s="76">
        <f t="shared" si="2"/>
        <v>0</v>
      </c>
      <c r="K18" s="80" t="s">
        <v>285</v>
      </c>
      <c r="L18" s="78" t="s">
        <v>308</v>
      </c>
    </row>
    <row r="19" spans="1:12" ht="96" customHeight="1" x14ac:dyDescent="0.25">
      <c r="A19" s="70">
        <v>9</v>
      </c>
      <c r="B19" s="71" t="s">
        <v>309</v>
      </c>
      <c r="C19" s="79" t="s">
        <v>310</v>
      </c>
      <c r="D19" s="71" t="s">
        <v>28</v>
      </c>
      <c r="E19" s="73">
        <v>1</v>
      </c>
      <c r="F19" s="74"/>
      <c r="G19" s="75">
        <f t="shared" si="0"/>
        <v>0</v>
      </c>
      <c r="H19" s="75"/>
      <c r="I19" s="75">
        <f t="shared" si="1"/>
        <v>0</v>
      </c>
      <c r="J19" s="76">
        <f t="shared" si="2"/>
        <v>0</v>
      </c>
      <c r="K19" s="80" t="s">
        <v>285</v>
      </c>
      <c r="L19" s="78" t="s">
        <v>311</v>
      </c>
    </row>
    <row r="20" spans="1:12" ht="84" customHeight="1" x14ac:dyDescent="0.25">
      <c r="A20" s="70">
        <v>10</v>
      </c>
      <c r="B20" s="71" t="s">
        <v>312</v>
      </c>
      <c r="C20" s="79" t="s">
        <v>313</v>
      </c>
      <c r="D20" s="71" t="s">
        <v>28</v>
      </c>
      <c r="E20" s="73">
        <v>1</v>
      </c>
      <c r="F20" s="74"/>
      <c r="G20" s="75">
        <f t="shared" si="0"/>
        <v>0</v>
      </c>
      <c r="H20" s="75"/>
      <c r="I20" s="75">
        <f t="shared" si="1"/>
        <v>0</v>
      </c>
      <c r="J20" s="76">
        <f t="shared" si="2"/>
        <v>0</v>
      </c>
      <c r="K20" s="80" t="s">
        <v>285</v>
      </c>
      <c r="L20" s="78" t="s">
        <v>314</v>
      </c>
    </row>
    <row r="21" spans="1:12" ht="15" customHeight="1" x14ac:dyDescent="0.25">
      <c r="A21" s="70">
        <v>11</v>
      </c>
      <c r="B21" s="71" t="s">
        <v>315</v>
      </c>
      <c r="C21" s="79" t="s">
        <v>316</v>
      </c>
      <c r="D21" s="71" t="s">
        <v>317</v>
      </c>
      <c r="E21" s="73">
        <v>178</v>
      </c>
      <c r="F21" s="74"/>
      <c r="G21" s="75">
        <f t="shared" si="0"/>
        <v>0</v>
      </c>
      <c r="H21" s="75"/>
      <c r="I21" s="75">
        <f t="shared" si="1"/>
        <v>0</v>
      </c>
      <c r="J21" s="76">
        <f t="shared" si="2"/>
        <v>0</v>
      </c>
      <c r="K21" s="80" t="s">
        <v>318</v>
      </c>
      <c r="L21" s="78" t="s">
        <v>319</v>
      </c>
    </row>
    <row r="22" spans="1:12" ht="48" customHeight="1" x14ac:dyDescent="0.25">
      <c r="A22" s="70">
        <v>12</v>
      </c>
      <c r="B22" s="71" t="s">
        <v>320</v>
      </c>
      <c r="C22" s="79" t="s">
        <v>321</v>
      </c>
      <c r="D22" s="71" t="s">
        <v>317</v>
      </c>
      <c r="E22" s="73">
        <v>360</v>
      </c>
      <c r="F22" s="74"/>
      <c r="G22" s="75">
        <f t="shared" si="0"/>
        <v>0</v>
      </c>
      <c r="H22" s="75"/>
      <c r="I22" s="75">
        <f t="shared" si="1"/>
        <v>0</v>
      </c>
      <c r="J22" s="76">
        <f t="shared" si="2"/>
        <v>0</v>
      </c>
      <c r="K22" s="80" t="s">
        <v>322</v>
      </c>
      <c r="L22" s="78" t="s">
        <v>323</v>
      </c>
    </row>
    <row r="23" spans="1:12" ht="60.75" customHeight="1" thickBot="1" x14ac:dyDescent="0.3">
      <c r="A23" s="81">
        <v>13</v>
      </c>
      <c r="B23" s="82" t="s">
        <v>324</v>
      </c>
      <c r="C23" s="83" t="s">
        <v>325</v>
      </c>
      <c r="D23" s="82" t="s">
        <v>23</v>
      </c>
      <c r="E23" s="84">
        <v>900</v>
      </c>
      <c r="F23" s="85"/>
      <c r="G23" s="86">
        <f t="shared" si="0"/>
        <v>0</v>
      </c>
      <c r="H23" s="86"/>
      <c r="I23" s="86">
        <f t="shared" si="1"/>
        <v>0</v>
      </c>
      <c r="J23" s="87">
        <f t="shared" si="2"/>
        <v>0</v>
      </c>
      <c r="K23" s="88" t="s">
        <v>326</v>
      </c>
      <c r="L23" s="89" t="s">
        <v>327</v>
      </c>
    </row>
    <row r="24" spans="1:12" ht="15" customHeight="1" x14ac:dyDescent="0.25">
      <c r="D24" s="58"/>
      <c r="E24" s="58"/>
    </row>
    <row r="25" spans="1:12" ht="15" customHeight="1" x14ac:dyDescent="0.25">
      <c r="D25" s="58"/>
      <c r="E25" s="58"/>
    </row>
    <row r="26" spans="1:12" ht="15" customHeight="1" x14ac:dyDescent="0.25">
      <c r="D26" s="58"/>
      <c r="E26" s="58"/>
    </row>
    <row r="27" spans="1:12" ht="15" customHeight="1" x14ac:dyDescent="0.25">
      <c r="D27" s="58"/>
      <c r="E27" s="58"/>
    </row>
    <row r="28" spans="1:12" ht="15" customHeight="1" x14ac:dyDescent="0.25">
      <c r="D28" s="58"/>
      <c r="E28" s="58"/>
    </row>
    <row r="29" spans="1:12" ht="15" customHeight="1" x14ac:dyDescent="0.25">
      <c r="D29" s="58"/>
      <c r="E29" s="58"/>
    </row>
    <row r="30" spans="1:12" ht="15" customHeight="1" x14ac:dyDescent="0.25">
      <c r="D30" s="58"/>
      <c r="E30" s="58"/>
    </row>
    <row r="31" spans="1:12" ht="15" customHeight="1" x14ac:dyDescent="0.25">
      <c r="D31" s="58"/>
      <c r="E31" s="58"/>
    </row>
    <row r="32" spans="1:12" ht="15" customHeight="1" x14ac:dyDescent="0.25">
      <c r="D32" s="58"/>
      <c r="E32" s="58"/>
    </row>
    <row r="33" spans="1:5" ht="15" customHeight="1" x14ac:dyDescent="0.25">
      <c r="D33" s="58"/>
      <c r="E33" s="58"/>
    </row>
    <row r="34" spans="1:5" ht="15" customHeight="1" x14ac:dyDescent="0.25">
      <c r="D34" s="58"/>
      <c r="E34" s="58"/>
    </row>
    <row r="35" spans="1:5" ht="15" customHeight="1" x14ac:dyDescent="0.25">
      <c r="D35" s="58"/>
      <c r="E35" s="58"/>
    </row>
    <row r="36" spans="1:5" ht="15" customHeight="1" x14ac:dyDescent="0.25">
      <c r="D36" s="58"/>
      <c r="E36" s="58"/>
    </row>
    <row r="37" spans="1:5" ht="15" customHeight="1" x14ac:dyDescent="0.25">
      <c r="D37" s="58"/>
      <c r="E37" s="58"/>
    </row>
    <row r="38" spans="1:5" ht="15" customHeight="1" x14ac:dyDescent="0.25">
      <c r="D38" s="58"/>
      <c r="E38" s="58"/>
    </row>
    <row r="39" spans="1:5" ht="15" customHeight="1" x14ac:dyDescent="0.25">
      <c r="A39" s="59"/>
      <c r="B39" s="59"/>
      <c r="C39" s="59"/>
      <c r="D39" s="58"/>
      <c r="E39" s="58"/>
    </row>
    <row r="40" spans="1:5" ht="15" customHeight="1" x14ac:dyDescent="0.25">
      <c r="D40" s="58"/>
      <c r="E40" s="58"/>
    </row>
    <row r="41" spans="1:5" ht="15" customHeight="1" x14ac:dyDescent="0.25">
      <c r="D41" s="58"/>
      <c r="E41" s="58"/>
    </row>
    <row r="42" spans="1:5" ht="15" customHeight="1" x14ac:dyDescent="0.25">
      <c r="D42" s="58"/>
      <c r="E42" s="58"/>
    </row>
    <row r="43" spans="1:5" ht="15" customHeight="1" x14ac:dyDescent="0.25">
      <c r="D43" s="58"/>
      <c r="E43" s="58"/>
    </row>
    <row r="44" spans="1:5" ht="15" customHeight="1" x14ac:dyDescent="0.25">
      <c r="D44" s="58"/>
      <c r="E44" s="58"/>
    </row>
    <row r="45" spans="1:5" ht="15" customHeight="1" x14ac:dyDescent="0.25">
      <c r="D45" s="58"/>
      <c r="E45" s="58"/>
    </row>
    <row r="46" spans="1:5" ht="15" customHeight="1" x14ac:dyDescent="0.25">
      <c r="D46" s="58"/>
      <c r="E46" s="58"/>
    </row>
    <row r="47" spans="1:5" ht="15" customHeight="1" x14ac:dyDescent="0.25">
      <c r="D47" s="58"/>
      <c r="E47" s="58"/>
    </row>
    <row r="48" spans="1:5" ht="15" customHeight="1" x14ac:dyDescent="0.25">
      <c r="D48" s="58"/>
      <c r="E48" s="58"/>
    </row>
    <row r="49" spans="1:5" ht="15" customHeight="1" x14ac:dyDescent="0.25">
      <c r="A49" s="59"/>
      <c r="B49" s="59"/>
      <c r="C49" s="59"/>
      <c r="D49" s="58"/>
      <c r="E49" s="58"/>
    </row>
    <row r="50" spans="1:5" ht="15" customHeight="1" x14ac:dyDescent="0.25">
      <c r="D50" s="58"/>
      <c r="E50" s="58"/>
    </row>
    <row r="51" spans="1:5" ht="15" customHeight="1" x14ac:dyDescent="0.25">
      <c r="D51" s="58"/>
      <c r="E51" s="58"/>
    </row>
    <row r="52" spans="1:5" ht="15" customHeight="1" x14ac:dyDescent="0.25">
      <c r="D52" s="58"/>
      <c r="E52" s="58"/>
    </row>
    <row r="53" spans="1:5" ht="15" customHeight="1" x14ac:dyDescent="0.25">
      <c r="D53" s="58"/>
      <c r="E53" s="58"/>
    </row>
    <row r="54" spans="1:5" ht="15" customHeight="1" x14ac:dyDescent="0.25">
      <c r="D54" s="58"/>
      <c r="E54" s="58"/>
    </row>
    <row r="55" spans="1:5" ht="15" customHeight="1" x14ac:dyDescent="0.25">
      <c r="D55" s="58"/>
      <c r="E55" s="58"/>
    </row>
  </sheetData>
  <mergeCells count="15">
    <mergeCell ref="I6:I8"/>
    <mergeCell ref="J6:J8"/>
    <mergeCell ref="K6:K8"/>
    <mergeCell ref="L6:L8"/>
    <mergeCell ref="C10:L10"/>
    <mergeCell ref="A1:L1"/>
    <mergeCell ref="C3:L3"/>
    <mergeCell ref="C4:L4"/>
    <mergeCell ref="A5:L5"/>
    <mergeCell ref="C6:C8"/>
    <mergeCell ref="D6:D8"/>
    <mergeCell ref="E6:E8"/>
    <mergeCell ref="F6:F8"/>
    <mergeCell ref="G6:G8"/>
    <mergeCell ref="H6:H8"/>
  </mergeCells>
  <pageMargins left="0.78740157480314965" right="0.59055118110236227" top="0.78740157480314965" bottom="0.59055118110236227" header="0.31496062992125984" footer="0.31496062992125984"/>
  <pageSetup paperSize="8" scale="90" orientation="landscape"/>
  <headerFooter>
    <oddHeader>&amp;LStavba&amp;RZajištění skal a svahů Jílové u Prahy – Davle km 22,000 – 29,690</oddHeader>
    <oddFooter>&amp;LSO.99 - Všeobecný objekt&amp;R&amp;P/&amp;N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SO.01</vt:lpstr>
      <vt:lpstr>SO.02</vt:lpstr>
      <vt:lpstr>SO.03</vt:lpstr>
      <vt:lpstr>SO.04</vt:lpstr>
      <vt:lpstr>SO.05</vt:lpstr>
      <vt:lpstr>SO.99</vt:lpstr>
      <vt:lpstr>SO.01!Názvy_tisku</vt:lpstr>
      <vt:lpstr>SO.02!Názvy_tisku</vt:lpstr>
      <vt:lpstr>SO.03!Názvy_tisku</vt:lpstr>
      <vt:lpstr>SO.04!Názvy_tisku</vt:lpstr>
      <vt:lpstr>SO.05!Názvy_tisku</vt:lpstr>
      <vt:lpstr>SO.99!Názvy_tisku</vt:lpstr>
    </vt:vector>
  </TitlesOfParts>
  <Company>SG-GEOPROJEKT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Štábl</dc:creator>
  <cp:lastModifiedBy>Baštářová Helena</cp:lastModifiedBy>
  <cp:lastPrinted>2014-06-16T12:46:38Z</cp:lastPrinted>
  <dcterms:created xsi:type="dcterms:W3CDTF">2010-01-10T18:54:55Z</dcterms:created>
  <dcterms:modified xsi:type="dcterms:W3CDTF">2014-07-15T08:08:57Z</dcterms:modified>
</cp:coreProperties>
</file>